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mbuj\Documents\Avocado\Pits\Pits2022Tabulation\"/>
    </mc:Choice>
  </mc:AlternateContent>
  <xr:revisionPtr revIDLastSave="0" documentId="8_{0F63FC0A-5180-493D-A94D-27DAB2093F8C}" xr6:coauthVersionLast="47" xr6:coauthVersionMax="47" xr10:uidLastSave="{00000000-0000-0000-0000-000000000000}"/>
  <bookViews>
    <workbookView xWindow="-120" yWindow="-120" windowWidth="38640" windowHeight="21240" firstSheet="2" activeTab="2" xr2:uid="{6165C2FF-D53B-477F-BDA1-6BF6A9590D91}"/>
  </bookViews>
  <sheets>
    <sheet name="Best Album" sheetId="1" r:id="rId1"/>
    <sheet name="Best Song" sheetId="4" r:id="rId2"/>
    <sheet name="Best Live Show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2" i="4" l="1"/>
  <c r="Q212" i="4"/>
  <c r="R212" i="4"/>
  <c r="S212" i="4"/>
  <c r="T212" i="4"/>
  <c r="U212" i="4"/>
  <c r="V212" i="4"/>
  <c r="W212" i="4"/>
  <c r="X212" i="4"/>
  <c r="Y212" i="4"/>
  <c r="Z212" i="4"/>
  <c r="AA212" i="4"/>
  <c r="AB212" i="4"/>
  <c r="P213" i="4"/>
  <c r="Q213" i="4"/>
  <c r="R213" i="4"/>
  <c r="S213" i="4"/>
  <c r="T213" i="4"/>
  <c r="U213" i="4"/>
  <c r="V213" i="4"/>
  <c r="W213" i="4"/>
  <c r="X213" i="4"/>
  <c r="Y213" i="4"/>
  <c r="Z213" i="4"/>
  <c r="AA213" i="4"/>
  <c r="AB213" i="4"/>
  <c r="P214" i="4"/>
  <c r="Q214" i="4"/>
  <c r="R214" i="4"/>
  <c r="S214" i="4"/>
  <c r="T214" i="4"/>
  <c r="U214" i="4"/>
  <c r="V214" i="4"/>
  <c r="W214" i="4"/>
  <c r="X214" i="4"/>
  <c r="Y214" i="4"/>
  <c r="Z214" i="4"/>
  <c r="AA214" i="4"/>
  <c r="AB214" i="4"/>
  <c r="P215" i="4"/>
  <c r="Q215" i="4"/>
  <c r="R215" i="4"/>
  <c r="S215" i="4"/>
  <c r="T215" i="4"/>
  <c r="U215" i="4"/>
  <c r="V215" i="4"/>
  <c r="W215" i="4"/>
  <c r="X215" i="4"/>
  <c r="Y215" i="4"/>
  <c r="Z215" i="4"/>
  <c r="AA215" i="4"/>
  <c r="AB215" i="4"/>
  <c r="P216" i="4"/>
  <c r="Q216" i="4"/>
  <c r="R216" i="4"/>
  <c r="S216" i="4"/>
  <c r="T216" i="4"/>
  <c r="U216" i="4"/>
  <c r="V216" i="4"/>
  <c r="W216" i="4"/>
  <c r="X216" i="4"/>
  <c r="Y216" i="4"/>
  <c r="Z216" i="4"/>
  <c r="AA216" i="4"/>
  <c r="AB216" i="4"/>
  <c r="P217" i="4"/>
  <c r="Q217" i="4"/>
  <c r="R217" i="4"/>
  <c r="S217" i="4"/>
  <c r="T217" i="4"/>
  <c r="U217" i="4"/>
  <c r="V217" i="4"/>
  <c r="W217" i="4"/>
  <c r="X217" i="4"/>
  <c r="Y217" i="4"/>
  <c r="Z217" i="4"/>
  <c r="AA217" i="4"/>
  <c r="AB217" i="4"/>
  <c r="P218" i="4"/>
  <c r="Q218" i="4"/>
  <c r="R218" i="4"/>
  <c r="S218" i="4"/>
  <c r="T218" i="4"/>
  <c r="U218" i="4"/>
  <c r="V218" i="4"/>
  <c r="W218" i="4"/>
  <c r="X218" i="4"/>
  <c r="Y218" i="4"/>
  <c r="Z218" i="4"/>
  <c r="AA218" i="4"/>
  <c r="AB218" i="4"/>
  <c r="O218" i="4"/>
  <c r="O217" i="4"/>
  <c r="O216" i="4"/>
  <c r="O215" i="4"/>
  <c r="O214" i="4"/>
  <c r="O213" i="4"/>
  <c r="O212" i="4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O225" i="1"/>
  <c r="O224" i="1"/>
  <c r="O223" i="1"/>
  <c r="O222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O107" i="1"/>
  <c r="O221" i="1"/>
  <c r="O220" i="1"/>
  <c r="O219" i="1"/>
  <c r="O218" i="1"/>
  <c r="O217" i="1"/>
  <c r="O216" i="1"/>
  <c r="O215" i="1"/>
  <c r="O214" i="1"/>
  <c r="O213" i="1"/>
  <c r="O212" i="1"/>
  <c r="O211" i="1"/>
  <c r="P204" i="4"/>
  <c r="Q204" i="4"/>
  <c r="R204" i="4"/>
  <c r="S204" i="4"/>
  <c r="T204" i="4"/>
  <c r="U204" i="4"/>
  <c r="V204" i="4"/>
  <c r="W204" i="4"/>
  <c r="X204" i="4"/>
  <c r="Y204" i="4"/>
  <c r="Z204" i="4"/>
  <c r="AA204" i="4"/>
  <c r="AB204" i="4"/>
  <c r="P205" i="4"/>
  <c r="Q205" i="4"/>
  <c r="R205" i="4"/>
  <c r="S205" i="4"/>
  <c r="T205" i="4"/>
  <c r="U205" i="4"/>
  <c r="V205" i="4"/>
  <c r="W205" i="4"/>
  <c r="X205" i="4"/>
  <c r="Y205" i="4"/>
  <c r="Z205" i="4"/>
  <c r="AA205" i="4"/>
  <c r="AB205" i="4"/>
  <c r="P206" i="4"/>
  <c r="Q206" i="4"/>
  <c r="R206" i="4"/>
  <c r="S206" i="4"/>
  <c r="T206" i="4"/>
  <c r="U206" i="4"/>
  <c r="V206" i="4"/>
  <c r="W206" i="4"/>
  <c r="X206" i="4"/>
  <c r="Y206" i="4"/>
  <c r="Z206" i="4"/>
  <c r="AA206" i="4"/>
  <c r="AB206" i="4"/>
  <c r="P207" i="4"/>
  <c r="Q207" i="4"/>
  <c r="R207" i="4"/>
  <c r="S207" i="4"/>
  <c r="T207" i="4"/>
  <c r="U207" i="4"/>
  <c r="V207" i="4"/>
  <c r="W207" i="4"/>
  <c r="X207" i="4"/>
  <c r="Y207" i="4"/>
  <c r="Z207" i="4"/>
  <c r="AA207" i="4"/>
  <c r="AB207" i="4"/>
  <c r="P208" i="4"/>
  <c r="Q208" i="4"/>
  <c r="R208" i="4"/>
  <c r="S208" i="4"/>
  <c r="T208" i="4"/>
  <c r="U208" i="4"/>
  <c r="V208" i="4"/>
  <c r="W208" i="4"/>
  <c r="X208" i="4"/>
  <c r="Y208" i="4"/>
  <c r="Z208" i="4"/>
  <c r="AA208" i="4"/>
  <c r="AB208" i="4"/>
  <c r="P209" i="4"/>
  <c r="Q209" i="4"/>
  <c r="R209" i="4"/>
  <c r="S209" i="4"/>
  <c r="T209" i="4"/>
  <c r="U209" i="4"/>
  <c r="V209" i="4"/>
  <c r="W209" i="4"/>
  <c r="X209" i="4"/>
  <c r="Y209" i="4"/>
  <c r="Z209" i="4"/>
  <c r="AA209" i="4"/>
  <c r="AB209" i="4"/>
  <c r="P210" i="4"/>
  <c r="Q210" i="4"/>
  <c r="R210" i="4"/>
  <c r="S210" i="4"/>
  <c r="T210" i="4"/>
  <c r="U210" i="4"/>
  <c r="V210" i="4"/>
  <c r="W210" i="4"/>
  <c r="X210" i="4"/>
  <c r="Y210" i="4"/>
  <c r="Z210" i="4"/>
  <c r="AA210" i="4"/>
  <c r="AB210" i="4"/>
  <c r="P211" i="4"/>
  <c r="Q211" i="4"/>
  <c r="R211" i="4"/>
  <c r="S211" i="4"/>
  <c r="T211" i="4"/>
  <c r="U211" i="4"/>
  <c r="V211" i="4"/>
  <c r="W211" i="4"/>
  <c r="X211" i="4"/>
  <c r="Y211" i="4"/>
  <c r="Z211" i="4"/>
  <c r="AA211" i="4"/>
  <c r="AB211" i="4"/>
  <c r="O211" i="4"/>
  <c r="O210" i="4"/>
  <c r="O209" i="4"/>
  <c r="O208" i="4"/>
  <c r="O207" i="4"/>
  <c r="O206" i="4"/>
  <c r="O205" i="4"/>
  <c r="O204" i="4"/>
  <c r="P194" i="4"/>
  <c r="Q194" i="4"/>
  <c r="R194" i="4"/>
  <c r="S194" i="4"/>
  <c r="T194" i="4"/>
  <c r="U194" i="4"/>
  <c r="V194" i="4"/>
  <c r="W194" i="4"/>
  <c r="X194" i="4"/>
  <c r="Y194" i="4"/>
  <c r="Z194" i="4"/>
  <c r="AA194" i="4"/>
  <c r="AB194" i="4"/>
  <c r="P195" i="4"/>
  <c r="Q195" i="4"/>
  <c r="R195" i="4"/>
  <c r="S195" i="4"/>
  <c r="T195" i="4"/>
  <c r="U195" i="4"/>
  <c r="V195" i="4"/>
  <c r="W195" i="4"/>
  <c r="X195" i="4"/>
  <c r="Y195" i="4"/>
  <c r="Z195" i="4"/>
  <c r="AA195" i="4"/>
  <c r="AB195" i="4"/>
  <c r="P196" i="4"/>
  <c r="Q196" i="4"/>
  <c r="R196" i="4"/>
  <c r="S196" i="4"/>
  <c r="T196" i="4"/>
  <c r="U196" i="4"/>
  <c r="V196" i="4"/>
  <c r="W196" i="4"/>
  <c r="X196" i="4"/>
  <c r="Y196" i="4"/>
  <c r="Z196" i="4"/>
  <c r="AA196" i="4"/>
  <c r="AB196" i="4"/>
  <c r="P197" i="4"/>
  <c r="Q197" i="4"/>
  <c r="R197" i="4"/>
  <c r="S197" i="4"/>
  <c r="T197" i="4"/>
  <c r="U197" i="4"/>
  <c r="V197" i="4"/>
  <c r="W197" i="4"/>
  <c r="X197" i="4"/>
  <c r="Y197" i="4"/>
  <c r="Z197" i="4"/>
  <c r="AA197" i="4"/>
  <c r="AB197" i="4"/>
  <c r="P198" i="4"/>
  <c r="Q198" i="4"/>
  <c r="R198" i="4"/>
  <c r="S198" i="4"/>
  <c r="T198" i="4"/>
  <c r="U198" i="4"/>
  <c r="V198" i="4"/>
  <c r="W198" i="4"/>
  <c r="X198" i="4"/>
  <c r="Y198" i="4"/>
  <c r="Z198" i="4"/>
  <c r="AA198" i="4"/>
  <c r="AB198" i="4"/>
  <c r="P199" i="4"/>
  <c r="Q199" i="4"/>
  <c r="R199" i="4"/>
  <c r="S199" i="4"/>
  <c r="T199" i="4"/>
  <c r="U199" i="4"/>
  <c r="V199" i="4"/>
  <c r="W199" i="4"/>
  <c r="X199" i="4"/>
  <c r="Y199" i="4"/>
  <c r="Z199" i="4"/>
  <c r="AA199" i="4"/>
  <c r="AB199" i="4"/>
  <c r="P200" i="4"/>
  <c r="Q200" i="4"/>
  <c r="R200" i="4"/>
  <c r="S200" i="4"/>
  <c r="T200" i="4"/>
  <c r="U200" i="4"/>
  <c r="V200" i="4"/>
  <c r="W200" i="4"/>
  <c r="X200" i="4"/>
  <c r="Y200" i="4"/>
  <c r="Z200" i="4"/>
  <c r="AA200" i="4"/>
  <c r="AB200" i="4"/>
  <c r="P201" i="4"/>
  <c r="Q201" i="4"/>
  <c r="R201" i="4"/>
  <c r="S201" i="4"/>
  <c r="T201" i="4"/>
  <c r="U201" i="4"/>
  <c r="V201" i="4"/>
  <c r="W201" i="4"/>
  <c r="X201" i="4"/>
  <c r="Y201" i="4"/>
  <c r="Z201" i="4"/>
  <c r="AA201" i="4"/>
  <c r="AB201" i="4"/>
  <c r="P202" i="4"/>
  <c r="Q202" i="4"/>
  <c r="R202" i="4"/>
  <c r="S202" i="4"/>
  <c r="T202" i="4"/>
  <c r="U202" i="4"/>
  <c r="V202" i="4"/>
  <c r="W202" i="4"/>
  <c r="X202" i="4"/>
  <c r="Y202" i="4"/>
  <c r="Z202" i="4"/>
  <c r="AA202" i="4"/>
  <c r="AB202" i="4"/>
  <c r="P203" i="4"/>
  <c r="Q203" i="4"/>
  <c r="R203" i="4"/>
  <c r="S203" i="4"/>
  <c r="T203" i="4"/>
  <c r="U203" i="4"/>
  <c r="V203" i="4"/>
  <c r="W203" i="4"/>
  <c r="X203" i="4"/>
  <c r="Y203" i="4"/>
  <c r="Z203" i="4"/>
  <c r="AA203" i="4"/>
  <c r="AB203" i="4"/>
  <c r="O203" i="4"/>
  <c r="O202" i="4"/>
  <c r="O201" i="4"/>
  <c r="O200" i="4"/>
  <c r="O199" i="4"/>
  <c r="O198" i="4"/>
  <c r="O197" i="4"/>
  <c r="O196" i="4"/>
  <c r="O195" i="4"/>
  <c r="O194" i="4"/>
  <c r="P189" i="4"/>
  <c r="Q189" i="4"/>
  <c r="R189" i="4"/>
  <c r="S189" i="4"/>
  <c r="T189" i="4"/>
  <c r="U189" i="4"/>
  <c r="V189" i="4"/>
  <c r="W189" i="4"/>
  <c r="X189" i="4"/>
  <c r="Y189" i="4"/>
  <c r="Z189" i="4"/>
  <c r="AA189" i="4"/>
  <c r="AB189" i="4"/>
  <c r="P190" i="4"/>
  <c r="Q190" i="4"/>
  <c r="R190" i="4"/>
  <c r="S190" i="4"/>
  <c r="T190" i="4"/>
  <c r="U190" i="4"/>
  <c r="V190" i="4"/>
  <c r="W190" i="4"/>
  <c r="X190" i="4"/>
  <c r="Y190" i="4"/>
  <c r="Z190" i="4"/>
  <c r="AA190" i="4"/>
  <c r="AB190" i="4"/>
  <c r="P191" i="4"/>
  <c r="Q191" i="4"/>
  <c r="R191" i="4"/>
  <c r="S191" i="4"/>
  <c r="T191" i="4"/>
  <c r="U191" i="4"/>
  <c r="V191" i="4"/>
  <c r="W191" i="4"/>
  <c r="X191" i="4"/>
  <c r="Y191" i="4"/>
  <c r="Z191" i="4"/>
  <c r="AA191" i="4"/>
  <c r="AB191" i="4"/>
  <c r="P192" i="4"/>
  <c r="Q192" i="4"/>
  <c r="R192" i="4"/>
  <c r="S192" i="4"/>
  <c r="T192" i="4"/>
  <c r="U192" i="4"/>
  <c r="V192" i="4"/>
  <c r="W192" i="4"/>
  <c r="X192" i="4"/>
  <c r="Y192" i="4"/>
  <c r="Z192" i="4"/>
  <c r="AA192" i="4"/>
  <c r="AB192" i="4"/>
  <c r="P193" i="4"/>
  <c r="Q193" i="4"/>
  <c r="R193" i="4"/>
  <c r="S193" i="4"/>
  <c r="T193" i="4"/>
  <c r="U193" i="4"/>
  <c r="V193" i="4"/>
  <c r="W193" i="4"/>
  <c r="X193" i="4"/>
  <c r="Y193" i="4"/>
  <c r="Z193" i="4"/>
  <c r="AA193" i="4"/>
  <c r="AB193" i="4"/>
  <c r="O193" i="4"/>
  <c r="O192" i="4"/>
  <c r="O191" i="4"/>
  <c r="O190" i="4"/>
  <c r="O189" i="4"/>
  <c r="O73" i="5"/>
  <c r="O72" i="5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88" i="4"/>
  <c r="O187" i="4"/>
  <c r="O186" i="4"/>
  <c r="O185" i="4"/>
  <c r="O184" i="4"/>
  <c r="O183" i="4"/>
  <c r="O182" i="4"/>
  <c r="O181" i="4"/>
  <c r="O180" i="4"/>
  <c r="O179" i="4"/>
  <c r="O178" i="4"/>
  <c r="O195" i="1"/>
  <c r="O194" i="1"/>
  <c r="O193" i="1"/>
  <c r="O192" i="1"/>
  <c r="O191" i="1"/>
  <c r="O190" i="1"/>
  <c r="O189" i="1"/>
  <c r="O188" i="1"/>
  <c r="O187" i="1"/>
  <c r="O186" i="1"/>
  <c r="O177" i="4"/>
  <c r="O176" i="4"/>
  <c r="O175" i="4"/>
  <c r="O174" i="4"/>
  <c r="O173" i="4"/>
  <c r="O172" i="4"/>
  <c r="O171" i="4"/>
  <c r="O170" i="4"/>
  <c r="O169" i="4"/>
  <c r="O168" i="4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7" i="4"/>
  <c r="O166" i="4"/>
  <c r="O165" i="4"/>
  <c r="O164" i="4"/>
  <c r="O163" i="4"/>
  <c r="O162" i="4"/>
  <c r="O161" i="4"/>
  <c r="O160" i="4"/>
  <c r="O159" i="4"/>
  <c r="O158" i="4"/>
  <c r="O157" i="4"/>
  <c r="O156" i="4"/>
  <c r="O155" i="4"/>
  <c r="O154" i="4"/>
  <c r="O153" i="4"/>
  <c r="O152" i="4"/>
  <c r="O151" i="4"/>
  <c r="O150" i="4"/>
  <c r="O149" i="4"/>
  <c r="O148" i="4"/>
  <c r="O147" i="4"/>
  <c r="O146" i="4"/>
  <c r="O145" i="4"/>
  <c r="O144" i="4"/>
  <c r="O143" i="4"/>
  <c r="O142" i="4"/>
  <c r="O141" i="4"/>
  <c r="O140" i="4"/>
  <c r="O71" i="5"/>
  <c r="O70" i="5"/>
  <c r="O139" i="4"/>
  <c r="O138" i="4"/>
  <c r="O137" i="4"/>
  <c r="O136" i="4"/>
  <c r="O135" i="4"/>
  <c r="O134" i="4"/>
  <c r="O133" i="4"/>
  <c r="O132" i="4"/>
  <c r="O131" i="4"/>
  <c r="O130" i="4"/>
  <c r="O129" i="4"/>
  <c r="O128" i="4"/>
  <c r="O127" i="4"/>
  <c r="O126" i="4"/>
  <c r="O125" i="4"/>
  <c r="O124" i="4"/>
  <c r="O165" i="1"/>
  <c r="O164" i="1"/>
  <c r="O163" i="1"/>
  <c r="O162" i="1"/>
  <c r="O161" i="1"/>
  <c r="O160" i="1"/>
  <c r="O159" i="1"/>
  <c r="O158" i="1"/>
  <c r="O157" i="1"/>
  <c r="O69" i="5"/>
  <c r="O123" i="4"/>
  <c r="O122" i="4"/>
  <c r="O121" i="4"/>
  <c r="O120" i="4"/>
  <c r="O119" i="4"/>
  <c r="O118" i="4"/>
  <c r="O117" i="4"/>
  <c r="O116" i="4"/>
  <c r="O115" i="4"/>
  <c r="O114" i="4"/>
  <c r="O156" i="1"/>
  <c r="O155" i="1"/>
  <c r="O154" i="1"/>
  <c r="O153" i="1"/>
  <c r="O58" i="4"/>
  <c r="O113" i="4"/>
  <c r="O112" i="4"/>
  <c r="O111" i="4"/>
  <c r="O110" i="4"/>
  <c r="O109" i="4"/>
  <c r="O108" i="4"/>
  <c r="O107" i="4"/>
  <c r="O106" i="4"/>
  <c r="O105" i="4"/>
  <c r="O68" i="5"/>
  <c r="O67" i="5"/>
  <c r="O66" i="5"/>
  <c r="O65" i="5"/>
  <c r="O64" i="5"/>
  <c r="O63" i="5"/>
  <c r="O62" i="5"/>
  <c r="O61" i="5"/>
  <c r="O60" i="5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Z13" i="5"/>
  <c r="P13" i="5"/>
  <c r="Q13" i="5"/>
  <c r="R13" i="5"/>
  <c r="S13" i="5"/>
  <c r="T13" i="5"/>
  <c r="U13" i="5"/>
  <c r="V13" i="5"/>
  <c r="W13" i="5"/>
  <c r="X13" i="5"/>
  <c r="Y13" i="5"/>
  <c r="Q12" i="5"/>
  <c r="R12" i="5"/>
  <c r="S12" i="5"/>
  <c r="T12" i="5"/>
  <c r="U12" i="5"/>
  <c r="V12" i="5"/>
  <c r="W12" i="5"/>
  <c r="X12" i="5"/>
  <c r="Y12" i="5"/>
  <c r="Q11" i="5"/>
  <c r="R11" i="5"/>
  <c r="S11" i="5"/>
  <c r="T11" i="5"/>
  <c r="U11" i="5"/>
  <c r="V11" i="5"/>
  <c r="W11" i="5"/>
  <c r="X11" i="5"/>
  <c r="Y11" i="5"/>
  <c r="P11" i="5"/>
  <c r="P12" i="5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3" i="4"/>
  <c r="P3" i="4" s="1"/>
  <c r="O4" i="4"/>
  <c r="Z13" i="4"/>
  <c r="Z14" i="4"/>
  <c r="Z15" i="4"/>
  <c r="Z16" i="4"/>
  <c r="Z17" i="4"/>
  <c r="Z18" i="4"/>
  <c r="Z19" i="4"/>
  <c r="Z20" i="4"/>
  <c r="Z21" i="4"/>
  <c r="Z22" i="4"/>
  <c r="Z23" i="4"/>
  <c r="Q14" i="4"/>
  <c r="R14" i="4"/>
  <c r="S14" i="4"/>
  <c r="T14" i="4"/>
  <c r="U14" i="4"/>
  <c r="V14" i="4"/>
  <c r="W14" i="4"/>
  <c r="X14" i="4"/>
  <c r="Y14" i="4"/>
  <c r="Q15" i="4"/>
  <c r="R15" i="4"/>
  <c r="S15" i="4"/>
  <c r="T15" i="4"/>
  <c r="U15" i="4"/>
  <c r="V15" i="4"/>
  <c r="W15" i="4"/>
  <c r="X15" i="4"/>
  <c r="Y15" i="4"/>
  <c r="Q16" i="4"/>
  <c r="R16" i="4"/>
  <c r="S16" i="4"/>
  <c r="T16" i="4"/>
  <c r="U16" i="4"/>
  <c r="V16" i="4"/>
  <c r="W16" i="4"/>
  <c r="X16" i="4"/>
  <c r="Y16" i="4"/>
  <c r="Q17" i="4"/>
  <c r="R17" i="4"/>
  <c r="S17" i="4"/>
  <c r="T17" i="4"/>
  <c r="U17" i="4"/>
  <c r="V17" i="4"/>
  <c r="W17" i="4"/>
  <c r="X17" i="4"/>
  <c r="Y17" i="4"/>
  <c r="Q18" i="4"/>
  <c r="R18" i="4"/>
  <c r="S18" i="4"/>
  <c r="T18" i="4"/>
  <c r="U18" i="4"/>
  <c r="V18" i="4"/>
  <c r="W18" i="4"/>
  <c r="X18" i="4"/>
  <c r="Y18" i="4"/>
  <c r="Q19" i="4"/>
  <c r="R19" i="4"/>
  <c r="S19" i="4"/>
  <c r="T19" i="4"/>
  <c r="U19" i="4"/>
  <c r="V19" i="4"/>
  <c r="W19" i="4"/>
  <c r="X19" i="4"/>
  <c r="Y19" i="4"/>
  <c r="Q20" i="4"/>
  <c r="R20" i="4"/>
  <c r="S20" i="4"/>
  <c r="T20" i="4"/>
  <c r="U20" i="4"/>
  <c r="V20" i="4"/>
  <c r="W20" i="4"/>
  <c r="X20" i="4"/>
  <c r="Y20" i="4"/>
  <c r="Q21" i="4"/>
  <c r="R21" i="4"/>
  <c r="S21" i="4"/>
  <c r="T21" i="4"/>
  <c r="U21" i="4"/>
  <c r="V21" i="4"/>
  <c r="W21" i="4"/>
  <c r="X21" i="4"/>
  <c r="Y21" i="4"/>
  <c r="Q22" i="4"/>
  <c r="R22" i="4"/>
  <c r="S22" i="4"/>
  <c r="T22" i="4"/>
  <c r="U22" i="4"/>
  <c r="V22" i="4"/>
  <c r="W22" i="4"/>
  <c r="X22" i="4"/>
  <c r="Y22" i="4"/>
  <c r="Q23" i="4"/>
  <c r="R23" i="4"/>
  <c r="S23" i="4"/>
  <c r="T23" i="4"/>
  <c r="U23" i="4"/>
  <c r="V23" i="4"/>
  <c r="W23" i="4"/>
  <c r="X23" i="4"/>
  <c r="Y23" i="4"/>
  <c r="Y13" i="4"/>
  <c r="P14" i="4"/>
  <c r="P15" i="4"/>
  <c r="P16" i="4"/>
  <c r="P17" i="4"/>
  <c r="P18" i="4"/>
  <c r="P19" i="4"/>
  <c r="P20" i="4"/>
  <c r="P21" i="4"/>
  <c r="P22" i="4"/>
  <c r="P23" i="4"/>
  <c r="P12" i="4"/>
  <c r="O9" i="5"/>
  <c r="O8" i="5"/>
  <c r="O7" i="5"/>
  <c r="O6" i="5"/>
  <c r="O5" i="5"/>
  <c r="O4" i="5"/>
  <c r="O3" i="5"/>
  <c r="O12" i="1"/>
  <c r="O11" i="1"/>
  <c r="O10" i="1"/>
  <c r="O9" i="1"/>
  <c r="O8" i="1"/>
  <c r="O7" i="1"/>
  <c r="Z7" i="1"/>
  <c r="Z8" i="1"/>
  <c r="Z9" i="1"/>
  <c r="Z10" i="1"/>
  <c r="Z11" i="1"/>
  <c r="O6" i="1"/>
  <c r="O5" i="1"/>
  <c r="O4" i="1"/>
  <c r="O3" i="1"/>
  <c r="P14" i="5" l="1"/>
  <c r="Q14" i="5"/>
  <c r="R14" i="5"/>
  <c r="S14" i="5"/>
  <c r="T14" i="5"/>
  <c r="U14" i="5"/>
  <c r="V14" i="5"/>
  <c r="W14" i="5"/>
  <c r="X14" i="5"/>
  <c r="Y14" i="5"/>
  <c r="Z14" i="5"/>
  <c r="P15" i="5"/>
  <c r="Q15" i="5"/>
  <c r="R15" i="5"/>
  <c r="S15" i="5"/>
  <c r="T15" i="5"/>
  <c r="U15" i="5"/>
  <c r="V15" i="5"/>
  <c r="W15" i="5"/>
  <c r="X15" i="5"/>
  <c r="Y15" i="5"/>
  <c r="Z15" i="5"/>
  <c r="P16" i="5"/>
  <c r="Q16" i="5"/>
  <c r="R16" i="5"/>
  <c r="S16" i="5"/>
  <c r="T16" i="5"/>
  <c r="U16" i="5"/>
  <c r="V16" i="5"/>
  <c r="W16" i="5"/>
  <c r="X16" i="5"/>
  <c r="Y16" i="5"/>
  <c r="Z16" i="5"/>
  <c r="P17" i="5"/>
  <c r="Q17" i="5"/>
  <c r="R17" i="5"/>
  <c r="S17" i="5"/>
  <c r="T17" i="5"/>
  <c r="U17" i="5"/>
  <c r="V17" i="5"/>
  <c r="W17" i="5"/>
  <c r="X17" i="5"/>
  <c r="Y17" i="5"/>
  <c r="Z17" i="5"/>
  <c r="P18" i="5"/>
  <c r="Q18" i="5"/>
  <c r="R18" i="5"/>
  <c r="S18" i="5"/>
  <c r="T18" i="5"/>
  <c r="U18" i="5"/>
  <c r="V18" i="5"/>
  <c r="W18" i="5"/>
  <c r="X18" i="5"/>
  <c r="Y18" i="5"/>
  <c r="Z18" i="5"/>
  <c r="P19" i="5"/>
  <c r="Q19" i="5"/>
  <c r="R19" i="5"/>
  <c r="S19" i="5"/>
  <c r="T19" i="5"/>
  <c r="U19" i="5"/>
  <c r="V19" i="5"/>
  <c r="W19" i="5"/>
  <c r="X19" i="5"/>
  <c r="Y19" i="5"/>
  <c r="Z19" i="5"/>
  <c r="P20" i="5"/>
  <c r="Q20" i="5"/>
  <c r="R20" i="5"/>
  <c r="S20" i="5"/>
  <c r="T20" i="5"/>
  <c r="U20" i="5"/>
  <c r="V20" i="5"/>
  <c r="W20" i="5"/>
  <c r="X20" i="5"/>
  <c r="Y20" i="5"/>
  <c r="Z20" i="5"/>
  <c r="P21" i="5"/>
  <c r="Q21" i="5"/>
  <c r="R21" i="5"/>
  <c r="S21" i="5"/>
  <c r="T21" i="5"/>
  <c r="U21" i="5"/>
  <c r="V21" i="5"/>
  <c r="W21" i="5"/>
  <c r="X21" i="5"/>
  <c r="Y21" i="5"/>
  <c r="Z21" i="5"/>
  <c r="P22" i="5"/>
  <c r="Q22" i="5"/>
  <c r="R22" i="5"/>
  <c r="S22" i="5"/>
  <c r="T22" i="5"/>
  <c r="U22" i="5"/>
  <c r="V22" i="5"/>
  <c r="W22" i="5"/>
  <c r="X22" i="5"/>
  <c r="Y22" i="5"/>
  <c r="Z22" i="5"/>
  <c r="P23" i="5"/>
  <c r="Q23" i="5"/>
  <c r="R23" i="5"/>
  <c r="S23" i="5"/>
  <c r="T23" i="5"/>
  <c r="U23" i="5"/>
  <c r="V23" i="5"/>
  <c r="W23" i="5"/>
  <c r="X23" i="5"/>
  <c r="Y23" i="5"/>
  <c r="Z23" i="5"/>
  <c r="P24" i="5"/>
  <c r="Q24" i="5"/>
  <c r="R24" i="5"/>
  <c r="S24" i="5"/>
  <c r="T24" i="5"/>
  <c r="U24" i="5"/>
  <c r="V24" i="5"/>
  <c r="W24" i="5"/>
  <c r="X24" i="5"/>
  <c r="Y24" i="5"/>
  <c r="Z24" i="5"/>
  <c r="P25" i="5"/>
  <c r="Q25" i="5"/>
  <c r="R25" i="5"/>
  <c r="S25" i="5"/>
  <c r="T25" i="5"/>
  <c r="U25" i="5"/>
  <c r="V25" i="5"/>
  <c r="W25" i="5"/>
  <c r="X25" i="5"/>
  <c r="Y25" i="5"/>
  <c r="Z25" i="5"/>
  <c r="P26" i="5"/>
  <c r="Q26" i="5"/>
  <c r="R26" i="5"/>
  <c r="S26" i="5"/>
  <c r="T26" i="5"/>
  <c r="U26" i="5"/>
  <c r="V26" i="5"/>
  <c r="W26" i="5"/>
  <c r="X26" i="5"/>
  <c r="Y26" i="5"/>
  <c r="Z26" i="5"/>
  <c r="P27" i="5"/>
  <c r="Q27" i="5"/>
  <c r="R27" i="5"/>
  <c r="S27" i="5"/>
  <c r="T27" i="5"/>
  <c r="U27" i="5"/>
  <c r="V27" i="5"/>
  <c r="W27" i="5"/>
  <c r="X27" i="5"/>
  <c r="Y27" i="5"/>
  <c r="Z27" i="5"/>
  <c r="P28" i="5"/>
  <c r="Q28" i="5"/>
  <c r="R28" i="5"/>
  <c r="S28" i="5"/>
  <c r="T28" i="5"/>
  <c r="U28" i="5"/>
  <c r="V28" i="5"/>
  <c r="W28" i="5"/>
  <c r="X28" i="5"/>
  <c r="Y28" i="5"/>
  <c r="Z28" i="5"/>
  <c r="P29" i="5"/>
  <c r="Q29" i="5"/>
  <c r="R29" i="5"/>
  <c r="S29" i="5"/>
  <c r="T29" i="5"/>
  <c r="U29" i="5"/>
  <c r="V29" i="5"/>
  <c r="W29" i="5"/>
  <c r="X29" i="5"/>
  <c r="Y29" i="5"/>
  <c r="Z29" i="5"/>
  <c r="P30" i="5"/>
  <c r="Q30" i="5"/>
  <c r="R30" i="5"/>
  <c r="S30" i="5"/>
  <c r="T30" i="5"/>
  <c r="U30" i="5"/>
  <c r="V30" i="5"/>
  <c r="W30" i="5"/>
  <c r="X30" i="5"/>
  <c r="Y30" i="5"/>
  <c r="Z30" i="5"/>
  <c r="P31" i="5"/>
  <c r="Q31" i="5"/>
  <c r="R31" i="5"/>
  <c r="S31" i="5"/>
  <c r="T31" i="5"/>
  <c r="U31" i="5"/>
  <c r="V31" i="5"/>
  <c r="W31" i="5"/>
  <c r="X31" i="5"/>
  <c r="Y31" i="5"/>
  <c r="Z31" i="5"/>
  <c r="P32" i="5"/>
  <c r="Q32" i="5"/>
  <c r="R32" i="5"/>
  <c r="S32" i="5"/>
  <c r="T32" i="5"/>
  <c r="U32" i="5"/>
  <c r="V32" i="5"/>
  <c r="W32" i="5"/>
  <c r="X32" i="5"/>
  <c r="Y32" i="5"/>
  <c r="Z32" i="5"/>
  <c r="P33" i="5"/>
  <c r="Q33" i="5"/>
  <c r="R33" i="5"/>
  <c r="S33" i="5"/>
  <c r="T33" i="5"/>
  <c r="U33" i="5"/>
  <c r="V33" i="5"/>
  <c r="W33" i="5"/>
  <c r="X33" i="5"/>
  <c r="Y33" i="5"/>
  <c r="Z33" i="5"/>
  <c r="P34" i="5"/>
  <c r="Q34" i="5"/>
  <c r="R34" i="5"/>
  <c r="S34" i="5"/>
  <c r="T34" i="5"/>
  <c r="U34" i="5"/>
  <c r="V34" i="5"/>
  <c r="W34" i="5"/>
  <c r="X34" i="5"/>
  <c r="Y34" i="5"/>
  <c r="Z34" i="5"/>
  <c r="P35" i="5"/>
  <c r="Q35" i="5"/>
  <c r="R35" i="5"/>
  <c r="S35" i="5"/>
  <c r="T35" i="5"/>
  <c r="U35" i="5"/>
  <c r="V35" i="5"/>
  <c r="W35" i="5"/>
  <c r="X35" i="5"/>
  <c r="Y35" i="5"/>
  <c r="Z35" i="5"/>
  <c r="P36" i="5"/>
  <c r="Q36" i="5"/>
  <c r="R36" i="5"/>
  <c r="S36" i="5"/>
  <c r="T36" i="5"/>
  <c r="U36" i="5"/>
  <c r="V36" i="5"/>
  <c r="W36" i="5"/>
  <c r="X36" i="5"/>
  <c r="Y36" i="5"/>
  <c r="Z36" i="5"/>
  <c r="P37" i="5"/>
  <c r="Q37" i="5"/>
  <c r="R37" i="5"/>
  <c r="S37" i="5"/>
  <c r="T37" i="5"/>
  <c r="U37" i="5"/>
  <c r="V37" i="5"/>
  <c r="W37" i="5"/>
  <c r="X37" i="5"/>
  <c r="Y37" i="5"/>
  <c r="Z37" i="5"/>
  <c r="P38" i="5"/>
  <c r="Q38" i="5"/>
  <c r="R38" i="5"/>
  <c r="S38" i="5"/>
  <c r="T38" i="5"/>
  <c r="U38" i="5"/>
  <c r="V38" i="5"/>
  <c r="W38" i="5"/>
  <c r="X38" i="5"/>
  <c r="Y38" i="5"/>
  <c r="Z38" i="5"/>
  <c r="P39" i="5"/>
  <c r="Q39" i="5"/>
  <c r="R39" i="5"/>
  <c r="S39" i="5"/>
  <c r="T39" i="5"/>
  <c r="U39" i="5"/>
  <c r="V39" i="5"/>
  <c r="W39" i="5"/>
  <c r="X39" i="5"/>
  <c r="Y39" i="5"/>
  <c r="Z39" i="5"/>
  <c r="P40" i="5"/>
  <c r="Q40" i="5"/>
  <c r="R40" i="5"/>
  <c r="S40" i="5"/>
  <c r="T40" i="5"/>
  <c r="U40" i="5"/>
  <c r="V40" i="5"/>
  <c r="W40" i="5"/>
  <c r="X40" i="5"/>
  <c r="Y40" i="5"/>
  <c r="Z40" i="5"/>
  <c r="P41" i="5"/>
  <c r="Q41" i="5"/>
  <c r="R41" i="5"/>
  <c r="S41" i="5"/>
  <c r="T41" i="5"/>
  <c r="U41" i="5"/>
  <c r="V41" i="5"/>
  <c r="W41" i="5"/>
  <c r="X41" i="5"/>
  <c r="Y41" i="5"/>
  <c r="Z41" i="5"/>
  <c r="P42" i="5"/>
  <c r="Q42" i="5"/>
  <c r="R42" i="5"/>
  <c r="S42" i="5"/>
  <c r="T42" i="5"/>
  <c r="U42" i="5"/>
  <c r="V42" i="5"/>
  <c r="W42" i="5"/>
  <c r="X42" i="5"/>
  <c r="Y42" i="5"/>
  <c r="Z42" i="5"/>
  <c r="P43" i="5"/>
  <c r="Q43" i="5"/>
  <c r="R43" i="5"/>
  <c r="S43" i="5"/>
  <c r="T43" i="5"/>
  <c r="U43" i="5"/>
  <c r="V43" i="5"/>
  <c r="W43" i="5"/>
  <c r="X43" i="5"/>
  <c r="Y43" i="5"/>
  <c r="Z43" i="5"/>
  <c r="P44" i="5"/>
  <c r="Q44" i="5"/>
  <c r="R44" i="5"/>
  <c r="S44" i="5"/>
  <c r="T44" i="5"/>
  <c r="U44" i="5"/>
  <c r="V44" i="5"/>
  <c r="W44" i="5"/>
  <c r="X44" i="5"/>
  <c r="Y44" i="5"/>
  <c r="Z44" i="5"/>
  <c r="P45" i="5"/>
  <c r="Q45" i="5"/>
  <c r="R45" i="5"/>
  <c r="S45" i="5"/>
  <c r="T45" i="5"/>
  <c r="U45" i="5"/>
  <c r="V45" i="5"/>
  <c r="W45" i="5"/>
  <c r="X45" i="5"/>
  <c r="Y45" i="5"/>
  <c r="Z45" i="5"/>
  <c r="P46" i="5"/>
  <c r="Q46" i="5"/>
  <c r="R46" i="5"/>
  <c r="S46" i="5"/>
  <c r="T46" i="5"/>
  <c r="U46" i="5"/>
  <c r="V46" i="5"/>
  <c r="W46" i="5"/>
  <c r="X46" i="5"/>
  <c r="Y46" i="5"/>
  <c r="Z46" i="5"/>
  <c r="P47" i="5"/>
  <c r="Q47" i="5"/>
  <c r="R47" i="5"/>
  <c r="S47" i="5"/>
  <c r="T47" i="5"/>
  <c r="U47" i="5"/>
  <c r="V47" i="5"/>
  <c r="W47" i="5"/>
  <c r="X47" i="5"/>
  <c r="Y47" i="5"/>
  <c r="Z47" i="5"/>
  <c r="P48" i="5"/>
  <c r="Q48" i="5"/>
  <c r="R48" i="5"/>
  <c r="S48" i="5"/>
  <c r="T48" i="5"/>
  <c r="U48" i="5"/>
  <c r="V48" i="5"/>
  <c r="W48" i="5"/>
  <c r="X48" i="5"/>
  <c r="Y48" i="5"/>
  <c r="Z48" i="5"/>
  <c r="P49" i="5"/>
  <c r="Q49" i="5"/>
  <c r="R49" i="5"/>
  <c r="S49" i="5"/>
  <c r="T49" i="5"/>
  <c r="U49" i="5"/>
  <c r="V49" i="5"/>
  <c r="W49" i="5"/>
  <c r="X49" i="5"/>
  <c r="Y49" i="5"/>
  <c r="Z49" i="5"/>
  <c r="P50" i="5"/>
  <c r="Q50" i="5"/>
  <c r="R50" i="5"/>
  <c r="S50" i="5"/>
  <c r="T50" i="5"/>
  <c r="U50" i="5"/>
  <c r="V50" i="5"/>
  <c r="W50" i="5"/>
  <c r="X50" i="5"/>
  <c r="Y50" i="5"/>
  <c r="Z50" i="5"/>
  <c r="P51" i="5"/>
  <c r="Q51" i="5"/>
  <c r="R51" i="5"/>
  <c r="S51" i="5"/>
  <c r="T51" i="5"/>
  <c r="U51" i="5"/>
  <c r="V51" i="5"/>
  <c r="W51" i="5"/>
  <c r="X51" i="5"/>
  <c r="Y51" i="5"/>
  <c r="Z51" i="5"/>
  <c r="P52" i="5"/>
  <c r="Q52" i="5"/>
  <c r="R52" i="5"/>
  <c r="S52" i="5"/>
  <c r="T52" i="5"/>
  <c r="U52" i="5"/>
  <c r="V52" i="5"/>
  <c r="W52" i="5"/>
  <c r="X52" i="5"/>
  <c r="Y52" i="5"/>
  <c r="Z52" i="5"/>
  <c r="P53" i="5"/>
  <c r="Q53" i="5"/>
  <c r="R53" i="5"/>
  <c r="S53" i="5"/>
  <c r="T53" i="5"/>
  <c r="U53" i="5"/>
  <c r="V53" i="5"/>
  <c r="W53" i="5"/>
  <c r="X53" i="5"/>
  <c r="Y53" i="5"/>
  <c r="Z53" i="5"/>
  <c r="P54" i="5"/>
  <c r="Q54" i="5"/>
  <c r="R54" i="5"/>
  <c r="S54" i="5"/>
  <c r="T54" i="5"/>
  <c r="U54" i="5"/>
  <c r="V54" i="5"/>
  <c r="W54" i="5"/>
  <c r="X54" i="5"/>
  <c r="Y54" i="5"/>
  <c r="Z54" i="5"/>
  <c r="P55" i="5"/>
  <c r="Q55" i="5"/>
  <c r="R55" i="5"/>
  <c r="S55" i="5"/>
  <c r="T55" i="5"/>
  <c r="U55" i="5"/>
  <c r="V55" i="5"/>
  <c r="W55" i="5"/>
  <c r="X55" i="5"/>
  <c r="Y55" i="5"/>
  <c r="Z55" i="5"/>
  <c r="P56" i="5"/>
  <c r="Q56" i="5"/>
  <c r="R56" i="5"/>
  <c r="S56" i="5"/>
  <c r="T56" i="5"/>
  <c r="U56" i="5"/>
  <c r="V56" i="5"/>
  <c r="W56" i="5"/>
  <c r="X56" i="5"/>
  <c r="Y56" i="5"/>
  <c r="Z56" i="5"/>
  <c r="P57" i="5"/>
  <c r="Q57" i="5"/>
  <c r="R57" i="5"/>
  <c r="S57" i="5"/>
  <c r="T57" i="5"/>
  <c r="U57" i="5"/>
  <c r="V57" i="5"/>
  <c r="W57" i="5"/>
  <c r="X57" i="5"/>
  <c r="Y57" i="5"/>
  <c r="Z57" i="5"/>
  <c r="P58" i="5"/>
  <c r="Q58" i="5"/>
  <c r="R58" i="5"/>
  <c r="S58" i="5"/>
  <c r="T58" i="5"/>
  <c r="U58" i="5"/>
  <c r="V58" i="5"/>
  <c r="W58" i="5"/>
  <c r="X58" i="5"/>
  <c r="Y58" i="5"/>
  <c r="Z58" i="5"/>
  <c r="P59" i="5"/>
  <c r="Q59" i="5"/>
  <c r="R59" i="5"/>
  <c r="S59" i="5"/>
  <c r="T59" i="5"/>
  <c r="U59" i="5"/>
  <c r="V59" i="5"/>
  <c r="W59" i="5"/>
  <c r="X59" i="5"/>
  <c r="Y59" i="5"/>
  <c r="Z59" i="5"/>
  <c r="P60" i="5"/>
  <c r="Q60" i="5"/>
  <c r="R60" i="5"/>
  <c r="S60" i="5"/>
  <c r="T60" i="5"/>
  <c r="U60" i="5"/>
  <c r="V60" i="5"/>
  <c r="W60" i="5"/>
  <c r="X60" i="5"/>
  <c r="Y60" i="5"/>
  <c r="Z60" i="5"/>
  <c r="P61" i="5"/>
  <c r="Q61" i="5"/>
  <c r="R61" i="5"/>
  <c r="S61" i="5"/>
  <c r="T61" i="5"/>
  <c r="U61" i="5"/>
  <c r="V61" i="5"/>
  <c r="W61" i="5"/>
  <c r="X61" i="5"/>
  <c r="Y61" i="5"/>
  <c r="Z61" i="5"/>
  <c r="P62" i="5"/>
  <c r="Q62" i="5"/>
  <c r="R62" i="5"/>
  <c r="S62" i="5"/>
  <c r="T62" i="5"/>
  <c r="U62" i="5"/>
  <c r="V62" i="5"/>
  <c r="W62" i="5"/>
  <c r="X62" i="5"/>
  <c r="Y62" i="5"/>
  <c r="Z62" i="5"/>
  <c r="P63" i="5"/>
  <c r="Q63" i="5"/>
  <c r="R63" i="5"/>
  <c r="S63" i="5"/>
  <c r="T63" i="5"/>
  <c r="U63" i="5"/>
  <c r="V63" i="5"/>
  <c r="W63" i="5"/>
  <c r="X63" i="5"/>
  <c r="Y63" i="5"/>
  <c r="Z63" i="5"/>
  <c r="P64" i="5"/>
  <c r="Q64" i="5"/>
  <c r="R64" i="5"/>
  <c r="S64" i="5"/>
  <c r="T64" i="5"/>
  <c r="U64" i="5"/>
  <c r="V64" i="5"/>
  <c r="W64" i="5"/>
  <c r="X64" i="5"/>
  <c r="Y64" i="5"/>
  <c r="Z64" i="5"/>
  <c r="P65" i="5"/>
  <c r="Q65" i="5"/>
  <c r="R65" i="5"/>
  <c r="S65" i="5"/>
  <c r="T65" i="5"/>
  <c r="U65" i="5"/>
  <c r="V65" i="5"/>
  <c r="W65" i="5"/>
  <c r="X65" i="5"/>
  <c r="Y65" i="5"/>
  <c r="Z65" i="5"/>
  <c r="P66" i="5"/>
  <c r="Q66" i="5"/>
  <c r="R66" i="5"/>
  <c r="S66" i="5"/>
  <c r="T66" i="5"/>
  <c r="U66" i="5"/>
  <c r="V66" i="5"/>
  <c r="W66" i="5"/>
  <c r="X66" i="5"/>
  <c r="Y66" i="5"/>
  <c r="Z66" i="5"/>
  <c r="P67" i="5"/>
  <c r="Q67" i="5"/>
  <c r="R67" i="5"/>
  <c r="S67" i="5"/>
  <c r="T67" i="5"/>
  <c r="U67" i="5"/>
  <c r="V67" i="5"/>
  <c r="W67" i="5"/>
  <c r="X67" i="5"/>
  <c r="Y67" i="5"/>
  <c r="Z67" i="5"/>
  <c r="P68" i="5"/>
  <c r="Q68" i="5"/>
  <c r="R68" i="5"/>
  <c r="S68" i="5"/>
  <c r="T68" i="5"/>
  <c r="U68" i="5"/>
  <c r="V68" i="5"/>
  <c r="W68" i="5"/>
  <c r="X68" i="5"/>
  <c r="Y68" i="5"/>
  <c r="Z68" i="5"/>
  <c r="P69" i="5"/>
  <c r="Q69" i="5"/>
  <c r="R69" i="5"/>
  <c r="S69" i="5"/>
  <c r="T69" i="5"/>
  <c r="U69" i="5"/>
  <c r="V69" i="5"/>
  <c r="W69" i="5"/>
  <c r="X69" i="5"/>
  <c r="Y69" i="5"/>
  <c r="Z69" i="5"/>
  <c r="P70" i="5"/>
  <c r="Q70" i="5"/>
  <c r="R70" i="5"/>
  <c r="S70" i="5"/>
  <c r="T70" i="5"/>
  <c r="U70" i="5"/>
  <c r="V70" i="5"/>
  <c r="W70" i="5"/>
  <c r="X70" i="5"/>
  <c r="Y70" i="5"/>
  <c r="Z70" i="5"/>
  <c r="P71" i="5"/>
  <c r="Q71" i="5"/>
  <c r="R71" i="5"/>
  <c r="S71" i="5"/>
  <c r="T71" i="5"/>
  <c r="U71" i="5"/>
  <c r="V71" i="5"/>
  <c r="W71" i="5"/>
  <c r="X71" i="5"/>
  <c r="Y71" i="5"/>
  <c r="Z71" i="5"/>
  <c r="P72" i="5"/>
  <c r="Q72" i="5"/>
  <c r="R72" i="5"/>
  <c r="S72" i="5"/>
  <c r="T72" i="5"/>
  <c r="U72" i="5"/>
  <c r="V72" i="5"/>
  <c r="W72" i="5"/>
  <c r="X72" i="5"/>
  <c r="Y72" i="5"/>
  <c r="Z72" i="5"/>
  <c r="P73" i="5"/>
  <c r="Q73" i="5"/>
  <c r="R73" i="5"/>
  <c r="S73" i="5"/>
  <c r="T73" i="5"/>
  <c r="U73" i="5"/>
  <c r="V73" i="5"/>
  <c r="W73" i="5"/>
  <c r="X73" i="5"/>
  <c r="Y73" i="5"/>
  <c r="Z73" i="5"/>
  <c r="P195" i="1"/>
  <c r="Q195" i="1"/>
  <c r="R195" i="1"/>
  <c r="S195" i="1"/>
  <c r="T195" i="1"/>
  <c r="U195" i="1"/>
  <c r="V195" i="1"/>
  <c r="W195" i="1"/>
  <c r="X195" i="1"/>
  <c r="Y195" i="1"/>
  <c r="Z195" i="1"/>
  <c r="P196" i="1"/>
  <c r="Q196" i="1"/>
  <c r="R196" i="1"/>
  <c r="S196" i="1"/>
  <c r="T196" i="1"/>
  <c r="U196" i="1"/>
  <c r="V196" i="1"/>
  <c r="W196" i="1"/>
  <c r="X196" i="1"/>
  <c r="Y196" i="1"/>
  <c r="Z196" i="1"/>
  <c r="P197" i="1"/>
  <c r="Q197" i="1"/>
  <c r="R197" i="1"/>
  <c r="S197" i="1"/>
  <c r="T197" i="1"/>
  <c r="U197" i="1"/>
  <c r="V197" i="1"/>
  <c r="W197" i="1"/>
  <c r="X197" i="1"/>
  <c r="Y197" i="1"/>
  <c r="Z197" i="1"/>
  <c r="P198" i="1"/>
  <c r="Q198" i="1"/>
  <c r="R198" i="1"/>
  <c r="S198" i="1"/>
  <c r="T198" i="1"/>
  <c r="U198" i="1"/>
  <c r="V198" i="1"/>
  <c r="W198" i="1"/>
  <c r="X198" i="1"/>
  <c r="Y198" i="1"/>
  <c r="Z198" i="1"/>
  <c r="P199" i="1"/>
  <c r="Q199" i="1"/>
  <c r="R199" i="1"/>
  <c r="S199" i="1"/>
  <c r="T199" i="1"/>
  <c r="U199" i="1"/>
  <c r="V199" i="1"/>
  <c r="W199" i="1"/>
  <c r="X199" i="1"/>
  <c r="Y199" i="1"/>
  <c r="Z199" i="1"/>
  <c r="P200" i="1"/>
  <c r="Q200" i="1"/>
  <c r="R200" i="1"/>
  <c r="S200" i="1"/>
  <c r="T200" i="1"/>
  <c r="U200" i="1"/>
  <c r="V200" i="1"/>
  <c r="W200" i="1"/>
  <c r="X200" i="1"/>
  <c r="Y200" i="1"/>
  <c r="Z200" i="1"/>
  <c r="P201" i="1"/>
  <c r="Q201" i="1"/>
  <c r="R201" i="1"/>
  <c r="S201" i="1"/>
  <c r="T201" i="1"/>
  <c r="U201" i="1"/>
  <c r="V201" i="1"/>
  <c r="W201" i="1"/>
  <c r="X201" i="1"/>
  <c r="Y201" i="1"/>
  <c r="Z201" i="1"/>
  <c r="P202" i="1"/>
  <c r="Q202" i="1"/>
  <c r="R202" i="1"/>
  <c r="S202" i="1"/>
  <c r="T202" i="1"/>
  <c r="U202" i="1"/>
  <c r="V202" i="1"/>
  <c r="W202" i="1"/>
  <c r="X202" i="1"/>
  <c r="Y202" i="1"/>
  <c r="Z202" i="1"/>
  <c r="P203" i="1"/>
  <c r="Q203" i="1"/>
  <c r="R203" i="1"/>
  <c r="S203" i="1"/>
  <c r="T203" i="1"/>
  <c r="U203" i="1"/>
  <c r="V203" i="1"/>
  <c r="W203" i="1"/>
  <c r="X203" i="1"/>
  <c r="Y203" i="1"/>
  <c r="Z203" i="1"/>
  <c r="P204" i="1"/>
  <c r="Q204" i="1"/>
  <c r="R204" i="1"/>
  <c r="S204" i="1"/>
  <c r="T204" i="1"/>
  <c r="U204" i="1"/>
  <c r="V204" i="1"/>
  <c r="W204" i="1"/>
  <c r="X204" i="1"/>
  <c r="Y204" i="1"/>
  <c r="Z204" i="1"/>
  <c r="P205" i="1"/>
  <c r="Q205" i="1"/>
  <c r="R205" i="1"/>
  <c r="S205" i="1"/>
  <c r="T205" i="1"/>
  <c r="U205" i="1"/>
  <c r="V205" i="1"/>
  <c r="W205" i="1"/>
  <c r="X205" i="1"/>
  <c r="Y205" i="1"/>
  <c r="Z205" i="1"/>
  <c r="P206" i="1"/>
  <c r="Q206" i="1"/>
  <c r="R206" i="1"/>
  <c r="S206" i="1"/>
  <c r="T206" i="1"/>
  <c r="U206" i="1"/>
  <c r="V206" i="1"/>
  <c r="W206" i="1"/>
  <c r="X206" i="1"/>
  <c r="Y206" i="1"/>
  <c r="Z206" i="1"/>
  <c r="P207" i="1"/>
  <c r="Q207" i="1"/>
  <c r="R207" i="1"/>
  <c r="S207" i="1"/>
  <c r="T207" i="1"/>
  <c r="U207" i="1"/>
  <c r="V207" i="1"/>
  <c r="W207" i="1"/>
  <c r="X207" i="1"/>
  <c r="Y207" i="1"/>
  <c r="Z207" i="1"/>
  <c r="P208" i="1"/>
  <c r="Q208" i="1"/>
  <c r="R208" i="1"/>
  <c r="S208" i="1"/>
  <c r="T208" i="1"/>
  <c r="U208" i="1"/>
  <c r="V208" i="1"/>
  <c r="W208" i="1"/>
  <c r="X208" i="1"/>
  <c r="Y208" i="1"/>
  <c r="Z208" i="1"/>
  <c r="P209" i="1"/>
  <c r="Q209" i="1"/>
  <c r="R209" i="1"/>
  <c r="S209" i="1"/>
  <c r="T209" i="1"/>
  <c r="U209" i="1"/>
  <c r="V209" i="1"/>
  <c r="W209" i="1"/>
  <c r="X209" i="1"/>
  <c r="Y209" i="1"/>
  <c r="Z209" i="1"/>
  <c r="P210" i="1"/>
  <c r="Q210" i="1"/>
  <c r="R210" i="1"/>
  <c r="S210" i="1"/>
  <c r="T210" i="1"/>
  <c r="U210" i="1"/>
  <c r="V210" i="1"/>
  <c r="W210" i="1"/>
  <c r="X210" i="1"/>
  <c r="Y210" i="1"/>
  <c r="Z210" i="1"/>
  <c r="P211" i="1"/>
  <c r="Q211" i="1"/>
  <c r="R211" i="1"/>
  <c r="S211" i="1"/>
  <c r="T211" i="1"/>
  <c r="U211" i="1"/>
  <c r="V211" i="1"/>
  <c r="W211" i="1"/>
  <c r="X211" i="1"/>
  <c r="Y211" i="1"/>
  <c r="Z211" i="1"/>
  <c r="P212" i="1"/>
  <c r="Q212" i="1"/>
  <c r="R212" i="1"/>
  <c r="S212" i="1"/>
  <c r="T212" i="1"/>
  <c r="U212" i="1"/>
  <c r="V212" i="1"/>
  <c r="W212" i="1"/>
  <c r="X212" i="1"/>
  <c r="Y212" i="1"/>
  <c r="Z212" i="1"/>
  <c r="P213" i="1"/>
  <c r="Q213" i="1"/>
  <c r="R213" i="1"/>
  <c r="S213" i="1"/>
  <c r="T213" i="1"/>
  <c r="U213" i="1"/>
  <c r="V213" i="1"/>
  <c r="W213" i="1"/>
  <c r="X213" i="1"/>
  <c r="Y213" i="1"/>
  <c r="Z213" i="1"/>
  <c r="P214" i="1"/>
  <c r="Q214" i="1"/>
  <c r="R214" i="1"/>
  <c r="S214" i="1"/>
  <c r="T214" i="1"/>
  <c r="U214" i="1"/>
  <c r="V214" i="1"/>
  <c r="W214" i="1"/>
  <c r="X214" i="1"/>
  <c r="Y214" i="1"/>
  <c r="Z214" i="1"/>
  <c r="P215" i="1"/>
  <c r="Q215" i="1"/>
  <c r="R215" i="1"/>
  <c r="S215" i="1"/>
  <c r="T215" i="1"/>
  <c r="U215" i="1"/>
  <c r="V215" i="1"/>
  <c r="W215" i="1"/>
  <c r="X215" i="1"/>
  <c r="Y215" i="1"/>
  <c r="Z215" i="1"/>
  <c r="P216" i="1"/>
  <c r="Q216" i="1"/>
  <c r="R216" i="1"/>
  <c r="S216" i="1"/>
  <c r="T216" i="1"/>
  <c r="U216" i="1"/>
  <c r="V216" i="1"/>
  <c r="W216" i="1"/>
  <c r="X216" i="1"/>
  <c r="Y216" i="1"/>
  <c r="Z216" i="1"/>
  <c r="P217" i="1"/>
  <c r="Q217" i="1"/>
  <c r="R217" i="1"/>
  <c r="S217" i="1"/>
  <c r="T217" i="1"/>
  <c r="U217" i="1"/>
  <c r="V217" i="1"/>
  <c r="W217" i="1"/>
  <c r="X217" i="1"/>
  <c r="Y217" i="1"/>
  <c r="Z217" i="1"/>
  <c r="P218" i="1"/>
  <c r="Q218" i="1"/>
  <c r="R218" i="1"/>
  <c r="S218" i="1"/>
  <c r="T218" i="1"/>
  <c r="U218" i="1"/>
  <c r="V218" i="1"/>
  <c r="W218" i="1"/>
  <c r="X218" i="1"/>
  <c r="Y218" i="1"/>
  <c r="Z218" i="1"/>
  <c r="P219" i="1"/>
  <c r="Q219" i="1"/>
  <c r="R219" i="1"/>
  <c r="S219" i="1"/>
  <c r="T219" i="1"/>
  <c r="U219" i="1"/>
  <c r="V219" i="1"/>
  <c r="W219" i="1"/>
  <c r="X219" i="1"/>
  <c r="Y219" i="1"/>
  <c r="Z219" i="1"/>
  <c r="P220" i="1"/>
  <c r="Q220" i="1"/>
  <c r="R220" i="1"/>
  <c r="S220" i="1"/>
  <c r="T220" i="1"/>
  <c r="U220" i="1"/>
  <c r="V220" i="1"/>
  <c r="W220" i="1"/>
  <c r="X220" i="1"/>
  <c r="Y220" i="1"/>
  <c r="Z220" i="1"/>
  <c r="P221" i="1"/>
  <c r="Q221" i="1"/>
  <c r="R221" i="1"/>
  <c r="S221" i="1"/>
  <c r="T221" i="1"/>
  <c r="U221" i="1"/>
  <c r="V221" i="1"/>
  <c r="W221" i="1"/>
  <c r="X221" i="1"/>
  <c r="Y221" i="1"/>
  <c r="Z221" i="1"/>
  <c r="AB13" i="5"/>
  <c r="AB19" i="5"/>
  <c r="AB18" i="5"/>
  <c r="AB17" i="5"/>
  <c r="AB16" i="5"/>
  <c r="AB15" i="5"/>
  <c r="AB14" i="5"/>
  <c r="AB24" i="5"/>
  <c r="AB23" i="5"/>
  <c r="AB22" i="5"/>
  <c r="AB21" i="5"/>
  <c r="AB20" i="5"/>
  <c r="AB30" i="5"/>
  <c r="AB29" i="5"/>
  <c r="AB28" i="5"/>
  <c r="AB27" i="5"/>
  <c r="AB26" i="5"/>
  <c r="AB25" i="5"/>
  <c r="AB40" i="5"/>
  <c r="AB39" i="5"/>
  <c r="AB38" i="5"/>
  <c r="AB37" i="5"/>
  <c r="AB36" i="5"/>
  <c r="AB35" i="5"/>
  <c r="AB34" i="5"/>
  <c r="AB33" i="5"/>
  <c r="AB32" i="5"/>
  <c r="AB31" i="5"/>
  <c r="AB45" i="5"/>
  <c r="AB44" i="5"/>
  <c r="AB43" i="5"/>
  <c r="AB42" i="5"/>
  <c r="AB41" i="5"/>
  <c r="AB49" i="5"/>
  <c r="AB48" i="5"/>
  <c r="AB47" i="5"/>
  <c r="AB46" i="5"/>
  <c r="AB50" i="5"/>
  <c r="AB59" i="5"/>
  <c r="AB58" i="5"/>
  <c r="AB57" i="5"/>
  <c r="AB56" i="5"/>
  <c r="AB55" i="5"/>
  <c r="AB54" i="5"/>
  <c r="AB53" i="5"/>
  <c r="AB52" i="5"/>
  <c r="AB51" i="5"/>
  <c r="AB60" i="5"/>
  <c r="AB68" i="5"/>
  <c r="AB67" i="5"/>
  <c r="AB66" i="5"/>
  <c r="AB65" i="5"/>
  <c r="AB64" i="5"/>
  <c r="AB63" i="5"/>
  <c r="AB62" i="5"/>
  <c r="AB61" i="5"/>
  <c r="AB69" i="5"/>
  <c r="AB71" i="5"/>
  <c r="AB70" i="5"/>
  <c r="P58" i="4"/>
  <c r="Q58" i="4"/>
  <c r="R58" i="4"/>
  <c r="S58" i="4"/>
  <c r="T58" i="4"/>
  <c r="U58" i="4"/>
  <c r="V58" i="4"/>
  <c r="W58" i="4"/>
  <c r="X58" i="4"/>
  <c r="Y58" i="4"/>
  <c r="Z58" i="4"/>
  <c r="P114" i="4"/>
  <c r="Q114" i="4"/>
  <c r="R114" i="4"/>
  <c r="S114" i="4"/>
  <c r="T114" i="4"/>
  <c r="U114" i="4"/>
  <c r="V114" i="4"/>
  <c r="W114" i="4"/>
  <c r="X114" i="4"/>
  <c r="Y114" i="4"/>
  <c r="Z114" i="4"/>
  <c r="P115" i="4"/>
  <c r="Q115" i="4"/>
  <c r="R115" i="4"/>
  <c r="S115" i="4"/>
  <c r="T115" i="4"/>
  <c r="U115" i="4"/>
  <c r="V115" i="4"/>
  <c r="W115" i="4"/>
  <c r="X115" i="4"/>
  <c r="Y115" i="4"/>
  <c r="Z115" i="4"/>
  <c r="P116" i="4"/>
  <c r="Q116" i="4"/>
  <c r="R116" i="4"/>
  <c r="S116" i="4"/>
  <c r="T116" i="4"/>
  <c r="U116" i="4"/>
  <c r="V116" i="4"/>
  <c r="W116" i="4"/>
  <c r="X116" i="4"/>
  <c r="Y116" i="4"/>
  <c r="Z116" i="4"/>
  <c r="P117" i="4"/>
  <c r="Q117" i="4"/>
  <c r="R117" i="4"/>
  <c r="S117" i="4"/>
  <c r="T117" i="4"/>
  <c r="U117" i="4"/>
  <c r="V117" i="4"/>
  <c r="W117" i="4"/>
  <c r="X117" i="4"/>
  <c r="Y117" i="4"/>
  <c r="Z117" i="4"/>
  <c r="P118" i="4"/>
  <c r="Q118" i="4"/>
  <c r="R118" i="4"/>
  <c r="S118" i="4"/>
  <c r="T118" i="4"/>
  <c r="U118" i="4"/>
  <c r="V118" i="4"/>
  <c r="W118" i="4"/>
  <c r="X118" i="4"/>
  <c r="Y118" i="4"/>
  <c r="Z118" i="4"/>
  <c r="P119" i="4"/>
  <c r="Q119" i="4"/>
  <c r="R119" i="4"/>
  <c r="S119" i="4"/>
  <c r="T119" i="4"/>
  <c r="U119" i="4"/>
  <c r="V119" i="4"/>
  <c r="W119" i="4"/>
  <c r="X119" i="4"/>
  <c r="Y119" i="4"/>
  <c r="Z119" i="4"/>
  <c r="P120" i="4"/>
  <c r="Q120" i="4"/>
  <c r="R120" i="4"/>
  <c r="S120" i="4"/>
  <c r="T120" i="4"/>
  <c r="U120" i="4"/>
  <c r="V120" i="4"/>
  <c r="W120" i="4"/>
  <c r="X120" i="4"/>
  <c r="Y120" i="4"/>
  <c r="Z120" i="4"/>
  <c r="P121" i="4"/>
  <c r="Q121" i="4"/>
  <c r="R121" i="4"/>
  <c r="S121" i="4"/>
  <c r="T121" i="4"/>
  <c r="U121" i="4"/>
  <c r="V121" i="4"/>
  <c r="W121" i="4"/>
  <c r="X121" i="4"/>
  <c r="Y121" i="4"/>
  <c r="Z121" i="4"/>
  <c r="P122" i="4"/>
  <c r="Q122" i="4"/>
  <c r="R122" i="4"/>
  <c r="S122" i="4"/>
  <c r="T122" i="4"/>
  <c r="U122" i="4"/>
  <c r="V122" i="4"/>
  <c r="W122" i="4"/>
  <c r="X122" i="4"/>
  <c r="Y122" i="4"/>
  <c r="Z122" i="4"/>
  <c r="P123" i="4"/>
  <c r="Q123" i="4"/>
  <c r="R123" i="4"/>
  <c r="S123" i="4"/>
  <c r="T123" i="4"/>
  <c r="U123" i="4"/>
  <c r="V123" i="4"/>
  <c r="W123" i="4"/>
  <c r="X123" i="4"/>
  <c r="Y123" i="4"/>
  <c r="Z123" i="4"/>
  <c r="P124" i="4"/>
  <c r="Q124" i="4"/>
  <c r="R124" i="4"/>
  <c r="S124" i="4"/>
  <c r="T124" i="4"/>
  <c r="U124" i="4"/>
  <c r="V124" i="4"/>
  <c r="W124" i="4"/>
  <c r="X124" i="4"/>
  <c r="Y124" i="4"/>
  <c r="Z124" i="4"/>
  <c r="P125" i="4"/>
  <c r="Q125" i="4"/>
  <c r="R125" i="4"/>
  <c r="S125" i="4"/>
  <c r="T125" i="4"/>
  <c r="U125" i="4"/>
  <c r="V125" i="4"/>
  <c r="W125" i="4"/>
  <c r="X125" i="4"/>
  <c r="Y125" i="4"/>
  <c r="Z125" i="4"/>
  <c r="P126" i="4"/>
  <c r="Q126" i="4"/>
  <c r="R126" i="4"/>
  <c r="S126" i="4"/>
  <c r="T126" i="4"/>
  <c r="U126" i="4"/>
  <c r="V126" i="4"/>
  <c r="W126" i="4"/>
  <c r="X126" i="4"/>
  <c r="Y126" i="4"/>
  <c r="Z126" i="4"/>
  <c r="P127" i="4"/>
  <c r="Q127" i="4"/>
  <c r="R127" i="4"/>
  <c r="S127" i="4"/>
  <c r="T127" i="4"/>
  <c r="U127" i="4"/>
  <c r="V127" i="4"/>
  <c r="W127" i="4"/>
  <c r="X127" i="4"/>
  <c r="Y127" i="4"/>
  <c r="Z127" i="4"/>
  <c r="P128" i="4"/>
  <c r="Q128" i="4"/>
  <c r="R128" i="4"/>
  <c r="S128" i="4"/>
  <c r="T128" i="4"/>
  <c r="U128" i="4"/>
  <c r="V128" i="4"/>
  <c r="W128" i="4"/>
  <c r="X128" i="4"/>
  <c r="Y128" i="4"/>
  <c r="Z128" i="4"/>
  <c r="P129" i="4"/>
  <c r="Q129" i="4"/>
  <c r="R129" i="4"/>
  <c r="S129" i="4"/>
  <c r="T129" i="4"/>
  <c r="U129" i="4"/>
  <c r="V129" i="4"/>
  <c r="W129" i="4"/>
  <c r="X129" i="4"/>
  <c r="Y129" i="4"/>
  <c r="Z129" i="4"/>
  <c r="P130" i="4"/>
  <c r="Q130" i="4"/>
  <c r="R130" i="4"/>
  <c r="S130" i="4"/>
  <c r="T130" i="4"/>
  <c r="U130" i="4"/>
  <c r="V130" i="4"/>
  <c r="W130" i="4"/>
  <c r="X130" i="4"/>
  <c r="Y130" i="4"/>
  <c r="Z130" i="4"/>
  <c r="P131" i="4"/>
  <c r="Q131" i="4"/>
  <c r="R131" i="4"/>
  <c r="S131" i="4"/>
  <c r="T131" i="4"/>
  <c r="U131" i="4"/>
  <c r="V131" i="4"/>
  <c r="W131" i="4"/>
  <c r="X131" i="4"/>
  <c r="Y131" i="4"/>
  <c r="Z131" i="4"/>
  <c r="P132" i="4"/>
  <c r="Q132" i="4"/>
  <c r="R132" i="4"/>
  <c r="S132" i="4"/>
  <c r="T132" i="4"/>
  <c r="U132" i="4"/>
  <c r="V132" i="4"/>
  <c r="W132" i="4"/>
  <c r="X132" i="4"/>
  <c r="Y132" i="4"/>
  <c r="Z132" i="4"/>
  <c r="P133" i="4"/>
  <c r="Q133" i="4"/>
  <c r="R133" i="4"/>
  <c r="S133" i="4"/>
  <c r="T133" i="4"/>
  <c r="U133" i="4"/>
  <c r="V133" i="4"/>
  <c r="W133" i="4"/>
  <c r="X133" i="4"/>
  <c r="Y133" i="4"/>
  <c r="Z133" i="4"/>
  <c r="P134" i="4"/>
  <c r="Q134" i="4"/>
  <c r="R134" i="4"/>
  <c r="S134" i="4"/>
  <c r="T134" i="4"/>
  <c r="U134" i="4"/>
  <c r="V134" i="4"/>
  <c r="W134" i="4"/>
  <c r="X134" i="4"/>
  <c r="Y134" i="4"/>
  <c r="Z134" i="4"/>
  <c r="P135" i="4"/>
  <c r="Q135" i="4"/>
  <c r="R135" i="4"/>
  <c r="S135" i="4"/>
  <c r="T135" i="4"/>
  <c r="U135" i="4"/>
  <c r="V135" i="4"/>
  <c r="W135" i="4"/>
  <c r="X135" i="4"/>
  <c r="Y135" i="4"/>
  <c r="Z135" i="4"/>
  <c r="P136" i="4"/>
  <c r="Q136" i="4"/>
  <c r="R136" i="4"/>
  <c r="S136" i="4"/>
  <c r="T136" i="4"/>
  <c r="U136" i="4"/>
  <c r="V136" i="4"/>
  <c r="W136" i="4"/>
  <c r="X136" i="4"/>
  <c r="Y136" i="4"/>
  <c r="Z136" i="4"/>
  <c r="P137" i="4"/>
  <c r="Q137" i="4"/>
  <c r="R137" i="4"/>
  <c r="S137" i="4"/>
  <c r="T137" i="4"/>
  <c r="U137" i="4"/>
  <c r="V137" i="4"/>
  <c r="W137" i="4"/>
  <c r="X137" i="4"/>
  <c r="Y137" i="4"/>
  <c r="Z137" i="4"/>
  <c r="P138" i="4"/>
  <c r="Q138" i="4"/>
  <c r="R138" i="4"/>
  <c r="S138" i="4"/>
  <c r="T138" i="4"/>
  <c r="U138" i="4"/>
  <c r="V138" i="4"/>
  <c r="W138" i="4"/>
  <c r="X138" i="4"/>
  <c r="Y138" i="4"/>
  <c r="Z138" i="4"/>
  <c r="P139" i="4"/>
  <c r="Q139" i="4"/>
  <c r="R139" i="4"/>
  <c r="S139" i="4"/>
  <c r="T139" i="4"/>
  <c r="U139" i="4"/>
  <c r="V139" i="4"/>
  <c r="W139" i="4"/>
  <c r="X139" i="4"/>
  <c r="Y139" i="4"/>
  <c r="Z139" i="4"/>
  <c r="P140" i="4"/>
  <c r="Q140" i="4"/>
  <c r="R140" i="4"/>
  <c r="S140" i="4"/>
  <c r="T140" i="4"/>
  <c r="U140" i="4"/>
  <c r="V140" i="4"/>
  <c r="W140" i="4"/>
  <c r="X140" i="4"/>
  <c r="Y140" i="4"/>
  <c r="Z140" i="4"/>
  <c r="P141" i="4"/>
  <c r="Q141" i="4"/>
  <c r="R141" i="4"/>
  <c r="S141" i="4"/>
  <c r="T141" i="4"/>
  <c r="U141" i="4"/>
  <c r="V141" i="4"/>
  <c r="W141" i="4"/>
  <c r="X141" i="4"/>
  <c r="Y141" i="4"/>
  <c r="Z141" i="4"/>
  <c r="P142" i="4"/>
  <c r="Q142" i="4"/>
  <c r="R142" i="4"/>
  <c r="S142" i="4"/>
  <c r="T142" i="4"/>
  <c r="U142" i="4"/>
  <c r="V142" i="4"/>
  <c r="W142" i="4"/>
  <c r="X142" i="4"/>
  <c r="Y142" i="4"/>
  <c r="Z142" i="4"/>
  <c r="P143" i="4"/>
  <c r="Q143" i="4"/>
  <c r="R143" i="4"/>
  <c r="S143" i="4"/>
  <c r="T143" i="4"/>
  <c r="U143" i="4"/>
  <c r="V143" i="4"/>
  <c r="W143" i="4"/>
  <c r="X143" i="4"/>
  <c r="Y143" i="4"/>
  <c r="Z143" i="4"/>
  <c r="P144" i="4"/>
  <c r="Q144" i="4"/>
  <c r="R144" i="4"/>
  <c r="S144" i="4"/>
  <c r="T144" i="4"/>
  <c r="U144" i="4"/>
  <c r="V144" i="4"/>
  <c r="W144" i="4"/>
  <c r="X144" i="4"/>
  <c r="Y144" i="4"/>
  <c r="Z144" i="4"/>
  <c r="P145" i="4"/>
  <c r="Q145" i="4"/>
  <c r="R145" i="4"/>
  <c r="S145" i="4"/>
  <c r="T145" i="4"/>
  <c r="U145" i="4"/>
  <c r="V145" i="4"/>
  <c r="W145" i="4"/>
  <c r="X145" i="4"/>
  <c r="Y145" i="4"/>
  <c r="Z145" i="4"/>
  <c r="P146" i="4"/>
  <c r="Q146" i="4"/>
  <c r="R146" i="4"/>
  <c r="S146" i="4"/>
  <c r="T146" i="4"/>
  <c r="U146" i="4"/>
  <c r="V146" i="4"/>
  <c r="W146" i="4"/>
  <c r="X146" i="4"/>
  <c r="Y146" i="4"/>
  <c r="Z146" i="4"/>
  <c r="P147" i="4"/>
  <c r="Q147" i="4"/>
  <c r="R147" i="4"/>
  <c r="S147" i="4"/>
  <c r="T147" i="4"/>
  <c r="U147" i="4"/>
  <c r="V147" i="4"/>
  <c r="W147" i="4"/>
  <c r="X147" i="4"/>
  <c r="Y147" i="4"/>
  <c r="Z147" i="4"/>
  <c r="P148" i="4"/>
  <c r="Q148" i="4"/>
  <c r="R148" i="4"/>
  <c r="S148" i="4"/>
  <c r="T148" i="4"/>
  <c r="U148" i="4"/>
  <c r="V148" i="4"/>
  <c r="W148" i="4"/>
  <c r="X148" i="4"/>
  <c r="Y148" i="4"/>
  <c r="Z148" i="4"/>
  <c r="P149" i="4"/>
  <c r="Q149" i="4"/>
  <c r="R149" i="4"/>
  <c r="S149" i="4"/>
  <c r="T149" i="4"/>
  <c r="U149" i="4"/>
  <c r="V149" i="4"/>
  <c r="W149" i="4"/>
  <c r="X149" i="4"/>
  <c r="Y149" i="4"/>
  <c r="Z149" i="4"/>
  <c r="P150" i="4"/>
  <c r="Q150" i="4"/>
  <c r="R150" i="4"/>
  <c r="S150" i="4"/>
  <c r="T150" i="4"/>
  <c r="U150" i="4"/>
  <c r="V150" i="4"/>
  <c r="W150" i="4"/>
  <c r="X150" i="4"/>
  <c r="Y150" i="4"/>
  <c r="Z150" i="4"/>
  <c r="P151" i="4"/>
  <c r="Q151" i="4"/>
  <c r="R151" i="4"/>
  <c r="S151" i="4"/>
  <c r="T151" i="4"/>
  <c r="U151" i="4"/>
  <c r="V151" i="4"/>
  <c r="W151" i="4"/>
  <c r="X151" i="4"/>
  <c r="Y151" i="4"/>
  <c r="Z151" i="4"/>
  <c r="P152" i="4"/>
  <c r="Q152" i="4"/>
  <c r="R152" i="4"/>
  <c r="S152" i="4"/>
  <c r="T152" i="4"/>
  <c r="U152" i="4"/>
  <c r="V152" i="4"/>
  <c r="W152" i="4"/>
  <c r="X152" i="4"/>
  <c r="Y152" i="4"/>
  <c r="Z152" i="4"/>
  <c r="P153" i="4"/>
  <c r="Q153" i="4"/>
  <c r="R153" i="4"/>
  <c r="S153" i="4"/>
  <c r="T153" i="4"/>
  <c r="U153" i="4"/>
  <c r="V153" i="4"/>
  <c r="W153" i="4"/>
  <c r="X153" i="4"/>
  <c r="Y153" i="4"/>
  <c r="Z153" i="4"/>
  <c r="P154" i="4"/>
  <c r="Q154" i="4"/>
  <c r="R154" i="4"/>
  <c r="S154" i="4"/>
  <c r="T154" i="4"/>
  <c r="U154" i="4"/>
  <c r="V154" i="4"/>
  <c r="W154" i="4"/>
  <c r="X154" i="4"/>
  <c r="Y154" i="4"/>
  <c r="Z154" i="4"/>
  <c r="P155" i="4"/>
  <c r="Q155" i="4"/>
  <c r="R155" i="4"/>
  <c r="S155" i="4"/>
  <c r="T155" i="4"/>
  <c r="U155" i="4"/>
  <c r="V155" i="4"/>
  <c r="W155" i="4"/>
  <c r="X155" i="4"/>
  <c r="Y155" i="4"/>
  <c r="Z155" i="4"/>
  <c r="P156" i="4"/>
  <c r="Q156" i="4"/>
  <c r="R156" i="4"/>
  <c r="S156" i="4"/>
  <c r="T156" i="4"/>
  <c r="U156" i="4"/>
  <c r="V156" i="4"/>
  <c r="W156" i="4"/>
  <c r="X156" i="4"/>
  <c r="Y156" i="4"/>
  <c r="Z156" i="4"/>
  <c r="P157" i="4"/>
  <c r="Q157" i="4"/>
  <c r="R157" i="4"/>
  <c r="S157" i="4"/>
  <c r="T157" i="4"/>
  <c r="U157" i="4"/>
  <c r="V157" i="4"/>
  <c r="W157" i="4"/>
  <c r="X157" i="4"/>
  <c r="Y157" i="4"/>
  <c r="Z157" i="4"/>
  <c r="P158" i="4"/>
  <c r="Q158" i="4"/>
  <c r="R158" i="4"/>
  <c r="S158" i="4"/>
  <c r="T158" i="4"/>
  <c r="U158" i="4"/>
  <c r="V158" i="4"/>
  <c r="W158" i="4"/>
  <c r="X158" i="4"/>
  <c r="Y158" i="4"/>
  <c r="Z158" i="4"/>
  <c r="P159" i="4"/>
  <c r="Q159" i="4"/>
  <c r="R159" i="4"/>
  <c r="S159" i="4"/>
  <c r="T159" i="4"/>
  <c r="U159" i="4"/>
  <c r="V159" i="4"/>
  <c r="W159" i="4"/>
  <c r="X159" i="4"/>
  <c r="Y159" i="4"/>
  <c r="Z159" i="4"/>
  <c r="P160" i="4"/>
  <c r="Q160" i="4"/>
  <c r="R160" i="4"/>
  <c r="S160" i="4"/>
  <c r="T160" i="4"/>
  <c r="U160" i="4"/>
  <c r="V160" i="4"/>
  <c r="W160" i="4"/>
  <c r="X160" i="4"/>
  <c r="Y160" i="4"/>
  <c r="Z160" i="4"/>
  <c r="P161" i="4"/>
  <c r="Q161" i="4"/>
  <c r="R161" i="4"/>
  <c r="S161" i="4"/>
  <c r="T161" i="4"/>
  <c r="U161" i="4"/>
  <c r="V161" i="4"/>
  <c r="W161" i="4"/>
  <c r="X161" i="4"/>
  <c r="Y161" i="4"/>
  <c r="Z161" i="4"/>
  <c r="P162" i="4"/>
  <c r="Q162" i="4"/>
  <c r="R162" i="4"/>
  <c r="S162" i="4"/>
  <c r="T162" i="4"/>
  <c r="U162" i="4"/>
  <c r="V162" i="4"/>
  <c r="W162" i="4"/>
  <c r="X162" i="4"/>
  <c r="Y162" i="4"/>
  <c r="Z162" i="4"/>
  <c r="P163" i="4"/>
  <c r="Q163" i="4"/>
  <c r="R163" i="4"/>
  <c r="S163" i="4"/>
  <c r="T163" i="4"/>
  <c r="U163" i="4"/>
  <c r="V163" i="4"/>
  <c r="W163" i="4"/>
  <c r="X163" i="4"/>
  <c r="Y163" i="4"/>
  <c r="Z163" i="4"/>
  <c r="P164" i="4"/>
  <c r="Q164" i="4"/>
  <c r="R164" i="4"/>
  <c r="S164" i="4"/>
  <c r="T164" i="4"/>
  <c r="U164" i="4"/>
  <c r="V164" i="4"/>
  <c r="W164" i="4"/>
  <c r="X164" i="4"/>
  <c r="Y164" i="4"/>
  <c r="Z164" i="4"/>
  <c r="P165" i="4"/>
  <c r="Q165" i="4"/>
  <c r="R165" i="4"/>
  <c r="S165" i="4"/>
  <c r="T165" i="4"/>
  <c r="U165" i="4"/>
  <c r="V165" i="4"/>
  <c r="W165" i="4"/>
  <c r="X165" i="4"/>
  <c r="Y165" i="4"/>
  <c r="Z165" i="4"/>
  <c r="P166" i="4"/>
  <c r="Q166" i="4"/>
  <c r="R166" i="4"/>
  <c r="S166" i="4"/>
  <c r="T166" i="4"/>
  <c r="U166" i="4"/>
  <c r="V166" i="4"/>
  <c r="W166" i="4"/>
  <c r="X166" i="4"/>
  <c r="Y166" i="4"/>
  <c r="Z166" i="4"/>
  <c r="P167" i="4"/>
  <c r="Q167" i="4"/>
  <c r="R167" i="4"/>
  <c r="S167" i="4"/>
  <c r="T167" i="4"/>
  <c r="U167" i="4"/>
  <c r="V167" i="4"/>
  <c r="W167" i="4"/>
  <c r="X167" i="4"/>
  <c r="Y167" i="4"/>
  <c r="Z167" i="4"/>
  <c r="P168" i="4"/>
  <c r="Q168" i="4"/>
  <c r="R168" i="4"/>
  <c r="S168" i="4"/>
  <c r="T168" i="4"/>
  <c r="U168" i="4"/>
  <c r="V168" i="4"/>
  <c r="W168" i="4"/>
  <c r="X168" i="4"/>
  <c r="Y168" i="4"/>
  <c r="Z168" i="4"/>
  <c r="P169" i="4"/>
  <c r="Q169" i="4"/>
  <c r="R169" i="4"/>
  <c r="S169" i="4"/>
  <c r="T169" i="4"/>
  <c r="U169" i="4"/>
  <c r="V169" i="4"/>
  <c r="W169" i="4"/>
  <c r="X169" i="4"/>
  <c r="Y169" i="4"/>
  <c r="Z169" i="4"/>
  <c r="P170" i="4"/>
  <c r="Q170" i="4"/>
  <c r="R170" i="4"/>
  <c r="S170" i="4"/>
  <c r="T170" i="4"/>
  <c r="U170" i="4"/>
  <c r="V170" i="4"/>
  <c r="W170" i="4"/>
  <c r="X170" i="4"/>
  <c r="Y170" i="4"/>
  <c r="Z170" i="4"/>
  <c r="P171" i="4"/>
  <c r="Q171" i="4"/>
  <c r="R171" i="4"/>
  <c r="S171" i="4"/>
  <c r="T171" i="4"/>
  <c r="U171" i="4"/>
  <c r="V171" i="4"/>
  <c r="W171" i="4"/>
  <c r="X171" i="4"/>
  <c r="Y171" i="4"/>
  <c r="Z171" i="4"/>
  <c r="P172" i="4"/>
  <c r="Q172" i="4"/>
  <c r="R172" i="4"/>
  <c r="S172" i="4"/>
  <c r="T172" i="4"/>
  <c r="U172" i="4"/>
  <c r="V172" i="4"/>
  <c r="W172" i="4"/>
  <c r="X172" i="4"/>
  <c r="Y172" i="4"/>
  <c r="Z172" i="4"/>
  <c r="P173" i="4"/>
  <c r="Q173" i="4"/>
  <c r="R173" i="4"/>
  <c r="S173" i="4"/>
  <c r="T173" i="4"/>
  <c r="U173" i="4"/>
  <c r="V173" i="4"/>
  <c r="W173" i="4"/>
  <c r="X173" i="4"/>
  <c r="Y173" i="4"/>
  <c r="Z173" i="4"/>
  <c r="P174" i="4"/>
  <c r="Q174" i="4"/>
  <c r="R174" i="4"/>
  <c r="S174" i="4"/>
  <c r="T174" i="4"/>
  <c r="U174" i="4"/>
  <c r="V174" i="4"/>
  <c r="W174" i="4"/>
  <c r="X174" i="4"/>
  <c r="Y174" i="4"/>
  <c r="Z174" i="4"/>
  <c r="P175" i="4"/>
  <c r="Q175" i="4"/>
  <c r="R175" i="4"/>
  <c r="S175" i="4"/>
  <c r="T175" i="4"/>
  <c r="U175" i="4"/>
  <c r="V175" i="4"/>
  <c r="W175" i="4"/>
  <c r="X175" i="4"/>
  <c r="Y175" i="4"/>
  <c r="Z175" i="4"/>
  <c r="P176" i="4"/>
  <c r="Q176" i="4"/>
  <c r="R176" i="4"/>
  <c r="S176" i="4"/>
  <c r="T176" i="4"/>
  <c r="U176" i="4"/>
  <c r="V176" i="4"/>
  <c r="W176" i="4"/>
  <c r="X176" i="4"/>
  <c r="Y176" i="4"/>
  <c r="Z176" i="4"/>
  <c r="P177" i="4"/>
  <c r="Q177" i="4"/>
  <c r="R177" i="4"/>
  <c r="S177" i="4"/>
  <c r="T177" i="4"/>
  <c r="U177" i="4"/>
  <c r="V177" i="4"/>
  <c r="W177" i="4"/>
  <c r="X177" i="4"/>
  <c r="Y177" i="4"/>
  <c r="Z177" i="4"/>
  <c r="P178" i="4"/>
  <c r="Q178" i="4"/>
  <c r="R178" i="4"/>
  <c r="S178" i="4"/>
  <c r="T178" i="4"/>
  <c r="U178" i="4"/>
  <c r="V178" i="4"/>
  <c r="W178" i="4"/>
  <c r="X178" i="4"/>
  <c r="Y178" i="4"/>
  <c r="Z178" i="4"/>
  <c r="P179" i="4"/>
  <c r="Q179" i="4"/>
  <c r="R179" i="4"/>
  <c r="S179" i="4"/>
  <c r="T179" i="4"/>
  <c r="U179" i="4"/>
  <c r="V179" i="4"/>
  <c r="W179" i="4"/>
  <c r="X179" i="4"/>
  <c r="Y179" i="4"/>
  <c r="Z179" i="4"/>
  <c r="P180" i="4"/>
  <c r="Q180" i="4"/>
  <c r="R180" i="4"/>
  <c r="S180" i="4"/>
  <c r="T180" i="4"/>
  <c r="U180" i="4"/>
  <c r="V180" i="4"/>
  <c r="W180" i="4"/>
  <c r="X180" i="4"/>
  <c r="Y180" i="4"/>
  <c r="Z180" i="4"/>
  <c r="P181" i="4"/>
  <c r="Q181" i="4"/>
  <c r="R181" i="4"/>
  <c r="S181" i="4"/>
  <c r="T181" i="4"/>
  <c r="U181" i="4"/>
  <c r="V181" i="4"/>
  <c r="W181" i="4"/>
  <c r="X181" i="4"/>
  <c r="Y181" i="4"/>
  <c r="Z181" i="4"/>
  <c r="P182" i="4"/>
  <c r="Q182" i="4"/>
  <c r="R182" i="4"/>
  <c r="S182" i="4"/>
  <c r="T182" i="4"/>
  <c r="U182" i="4"/>
  <c r="V182" i="4"/>
  <c r="W182" i="4"/>
  <c r="X182" i="4"/>
  <c r="Y182" i="4"/>
  <c r="Z182" i="4"/>
  <c r="P183" i="4"/>
  <c r="Q183" i="4"/>
  <c r="R183" i="4"/>
  <c r="S183" i="4"/>
  <c r="T183" i="4"/>
  <c r="U183" i="4"/>
  <c r="V183" i="4"/>
  <c r="W183" i="4"/>
  <c r="X183" i="4"/>
  <c r="Y183" i="4"/>
  <c r="Z183" i="4"/>
  <c r="P184" i="4"/>
  <c r="Q184" i="4"/>
  <c r="R184" i="4"/>
  <c r="S184" i="4"/>
  <c r="T184" i="4"/>
  <c r="U184" i="4"/>
  <c r="V184" i="4"/>
  <c r="W184" i="4"/>
  <c r="X184" i="4"/>
  <c r="Y184" i="4"/>
  <c r="Z184" i="4"/>
  <c r="P185" i="4"/>
  <c r="Q185" i="4"/>
  <c r="R185" i="4"/>
  <c r="S185" i="4"/>
  <c r="T185" i="4"/>
  <c r="U185" i="4"/>
  <c r="V185" i="4"/>
  <c r="W185" i="4"/>
  <c r="X185" i="4"/>
  <c r="Y185" i="4"/>
  <c r="Z185" i="4"/>
  <c r="P186" i="4"/>
  <c r="Q186" i="4"/>
  <c r="R186" i="4"/>
  <c r="S186" i="4"/>
  <c r="T186" i="4"/>
  <c r="U186" i="4"/>
  <c r="V186" i="4"/>
  <c r="W186" i="4"/>
  <c r="X186" i="4"/>
  <c r="Y186" i="4"/>
  <c r="Z186" i="4"/>
  <c r="P187" i="4"/>
  <c r="Q187" i="4"/>
  <c r="R187" i="4"/>
  <c r="S187" i="4"/>
  <c r="T187" i="4"/>
  <c r="U187" i="4"/>
  <c r="V187" i="4"/>
  <c r="W187" i="4"/>
  <c r="X187" i="4"/>
  <c r="Y187" i="4"/>
  <c r="Z187" i="4"/>
  <c r="P188" i="4"/>
  <c r="Q188" i="4"/>
  <c r="R188" i="4"/>
  <c r="S188" i="4"/>
  <c r="T188" i="4"/>
  <c r="U188" i="4"/>
  <c r="V188" i="4"/>
  <c r="W188" i="4"/>
  <c r="X188" i="4"/>
  <c r="Y188" i="4"/>
  <c r="Z188" i="4"/>
  <c r="P157" i="1"/>
  <c r="Q157" i="1"/>
  <c r="R157" i="1"/>
  <c r="S157" i="1"/>
  <c r="T157" i="1"/>
  <c r="U157" i="1"/>
  <c r="V157" i="1"/>
  <c r="W157" i="1"/>
  <c r="X157" i="1"/>
  <c r="Y157" i="1"/>
  <c r="Z157" i="1"/>
  <c r="P158" i="1"/>
  <c r="Q158" i="1"/>
  <c r="R158" i="1"/>
  <c r="S158" i="1"/>
  <c r="T158" i="1"/>
  <c r="U158" i="1"/>
  <c r="V158" i="1"/>
  <c r="W158" i="1"/>
  <c r="X158" i="1"/>
  <c r="Y158" i="1"/>
  <c r="Z158" i="1"/>
  <c r="P159" i="1"/>
  <c r="Q159" i="1"/>
  <c r="R159" i="1"/>
  <c r="S159" i="1"/>
  <c r="T159" i="1"/>
  <c r="U159" i="1"/>
  <c r="V159" i="1"/>
  <c r="W159" i="1"/>
  <c r="X159" i="1"/>
  <c r="Y159" i="1"/>
  <c r="Z159" i="1"/>
  <c r="P160" i="1"/>
  <c r="Q160" i="1"/>
  <c r="R160" i="1"/>
  <c r="S160" i="1"/>
  <c r="T160" i="1"/>
  <c r="U160" i="1"/>
  <c r="V160" i="1"/>
  <c r="W160" i="1"/>
  <c r="X160" i="1"/>
  <c r="Y160" i="1"/>
  <c r="Z160" i="1"/>
  <c r="P161" i="1"/>
  <c r="Q161" i="1"/>
  <c r="R161" i="1"/>
  <c r="S161" i="1"/>
  <c r="T161" i="1"/>
  <c r="U161" i="1"/>
  <c r="V161" i="1"/>
  <c r="W161" i="1"/>
  <c r="X161" i="1"/>
  <c r="Y161" i="1"/>
  <c r="Z161" i="1"/>
  <c r="P162" i="1"/>
  <c r="Q162" i="1"/>
  <c r="R162" i="1"/>
  <c r="S162" i="1"/>
  <c r="T162" i="1"/>
  <c r="U162" i="1"/>
  <c r="V162" i="1"/>
  <c r="W162" i="1"/>
  <c r="X162" i="1"/>
  <c r="Y162" i="1"/>
  <c r="Z162" i="1"/>
  <c r="P163" i="1"/>
  <c r="Q163" i="1"/>
  <c r="R163" i="1"/>
  <c r="S163" i="1"/>
  <c r="T163" i="1"/>
  <c r="U163" i="1"/>
  <c r="V163" i="1"/>
  <c r="W163" i="1"/>
  <c r="X163" i="1"/>
  <c r="Y163" i="1"/>
  <c r="Z163" i="1"/>
  <c r="P164" i="1"/>
  <c r="Q164" i="1"/>
  <c r="R164" i="1"/>
  <c r="S164" i="1"/>
  <c r="T164" i="1"/>
  <c r="U164" i="1"/>
  <c r="V164" i="1"/>
  <c r="W164" i="1"/>
  <c r="X164" i="1"/>
  <c r="Y164" i="1"/>
  <c r="Z164" i="1"/>
  <c r="P165" i="1"/>
  <c r="Q165" i="1"/>
  <c r="R165" i="1"/>
  <c r="S165" i="1"/>
  <c r="T165" i="1"/>
  <c r="U165" i="1"/>
  <c r="V165" i="1"/>
  <c r="W165" i="1"/>
  <c r="X165" i="1"/>
  <c r="Y165" i="1"/>
  <c r="Z165" i="1"/>
  <c r="P166" i="1"/>
  <c r="Q166" i="1"/>
  <c r="R166" i="1"/>
  <c r="S166" i="1"/>
  <c r="T166" i="1"/>
  <c r="U166" i="1"/>
  <c r="V166" i="1"/>
  <c r="W166" i="1"/>
  <c r="X166" i="1"/>
  <c r="Y166" i="1"/>
  <c r="Z166" i="1"/>
  <c r="P167" i="1"/>
  <c r="Q167" i="1"/>
  <c r="R167" i="1"/>
  <c r="S167" i="1"/>
  <c r="T167" i="1"/>
  <c r="U167" i="1"/>
  <c r="V167" i="1"/>
  <c r="W167" i="1"/>
  <c r="X167" i="1"/>
  <c r="Y167" i="1"/>
  <c r="Z167" i="1"/>
  <c r="P168" i="1"/>
  <c r="Q168" i="1"/>
  <c r="R168" i="1"/>
  <c r="S168" i="1"/>
  <c r="T168" i="1"/>
  <c r="U168" i="1"/>
  <c r="V168" i="1"/>
  <c r="W168" i="1"/>
  <c r="X168" i="1"/>
  <c r="Y168" i="1"/>
  <c r="Z168" i="1"/>
  <c r="P169" i="1"/>
  <c r="Q169" i="1"/>
  <c r="R169" i="1"/>
  <c r="S169" i="1"/>
  <c r="T169" i="1"/>
  <c r="U169" i="1"/>
  <c r="V169" i="1"/>
  <c r="W169" i="1"/>
  <c r="X169" i="1"/>
  <c r="Y169" i="1"/>
  <c r="Z169" i="1"/>
  <c r="P170" i="1"/>
  <c r="Q170" i="1"/>
  <c r="R170" i="1"/>
  <c r="S170" i="1"/>
  <c r="T170" i="1"/>
  <c r="U170" i="1"/>
  <c r="V170" i="1"/>
  <c r="W170" i="1"/>
  <c r="X170" i="1"/>
  <c r="Y170" i="1"/>
  <c r="Z170" i="1"/>
  <c r="P171" i="1"/>
  <c r="Q171" i="1"/>
  <c r="R171" i="1"/>
  <c r="S171" i="1"/>
  <c r="T171" i="1"/>
  <c r="U171" i="1"/>
  <c r="V171" i="1"/>
  <c r="W171" i="1"/>
  <c r="X171" i="1"/>
  <c r="Y171" i="1"/>
  <c r="Z171" i="1"/>
  <c r="P172" i="1"/>
  <c r="Q172" i="1"/>
  <c r="R172" i="1"/>
  <c r="S172" i="1"/>
  <c r="T172" i="1"/>
  <c r="U172" i="1"/>
  <c r="V172" i="1"/>
  <c r="W172" i="1"/>
  <c r="X172" i="1"/>
  <c r="Y172" i="1"/>
  <c r="Z172" i="1"/>
  <c r="P173" i="1"/>
  <c r="Q173" i="1"/>
  <c r="R173" i="1"/>
  <c r="S173" i="1"/>
  <c r="T173" i="1"/>
  <c r="U173" i="1"/>
  <c r="V173" i="1"/>
  <c r="W173" i="1"/>
  <c r="X173" i="1"/>
  <c r="Y173" i="1"/>
  <c r="Z173" i="1"/>
  <c r="P174" i="1"/>
  <c r="Q174" i="1"/>
  <c r="R174" i="1"/>
  <c r="S174" i="1"/>
  <c r="T174" i="1"/>
  <c r="U174" i="1"/>
  <c r="V174" i="1"/>
  <c r="W174" i="1"/>
  <c r="X174" i="1"/>
  <c r="Y174" i="1"/>
  <c r="Z174" i="1"/>
  <c r="P175" i="1"/>
  <c r="Q175" i="1"/>
  <c r="R175" i="1"/>
  <c r="S175" i="1"/>
  <c r="T175" i="1"/>
  <c r="U175" i="1"/>
  <c r="V175" i="1"/>
  <c r="W175" i="1"/>
  <c r="X175" i="1"/>
  <c r="Y175" i="1"/>
  <c r="Z175" i="1"/>
  <c r="P176" i="1"/>
  <c r="Q176" i="1"/>
  <c r="R176" i="1"/>
  <c r="S176" i="1"/>
  <c r="T176" i="1"/>
  <c r="U176" i="1"/>
  <c r="V176" i="1"/>
  <c r="W176" i="1"/>
  <c r="X176" i="1"/>
  <c r="Y176" i="1"/>
  <c r="Z176" i="1"/>
  <c r="P177" i="1"/>
  <c r="Q177" i="1"/>
  <c r="R177" i="1"/>
  <c r="S177" i="1"/>
  <c r="T177" i="1"/>
  <c r="U177" i="1"/>
  <c r="V177" i="1"/>
  <c r="W177" i="1"/>
  <c r="X177" i="1"/>
  <c r="Y177" i="1"/>
  <c r="Z177" i="1"/>
  <c r="P178" i="1"/>
  <c r="Q178" i="1"/>
  <c r="R178" i="1"/>
  <c r="S178" i="1"/>
  <c r="T178" i="1"/>
  <c r="U178" i="1"/>
  <c r="V178" i="1"/>
  <c r="W178" i="1"/>
  <c r="X178" i="1"/>
  <c r="Y178" i="1"/>
  <c r="Z178" i="1"/>
  <c r="P179" i="1"/>
  <c r="Q179" i="1"/>
  <c r="R179" i="1"/>
  <c r="S179" i="1"/>
  <c r="T179" i="1"/>
  <c r="U179" i="1"/>
  <c r="V179" i="1"/>
  <c r="W179" i="1"/>
  <c r="X179" i="1"/>
  <c r="Y179" i="1"/>
  <c r="Z179" i="1"/>
  <c r="P180" i="1"/>
  <c r="Q180" i="1"/>
  <c r="R180" i="1"/>
  <c r="S180" i="1"/>
  <c r="T180" i="1"/>
  <c r="U180" i="1"/>
  <c r="V180" i="1"/>
  <c r="W180" i="1"/>
  <c r="X180" i="1"/>
  <c r="Y180" i="1"/>
  <c r="Z180" i="1"/>
  <c r="P181" i="1"/>
  <c r="Q181" i="1"/>
  <c r="R181" i="1"/>
  <c r="S181" i="1"/>
  <c r="T181" i="1"/>
  <c r="U181" i="1"/>
  <c r="V181" i="1"/>
  <c r="W181" i="1"/>
  <c r="X181" i="1"/>
  <c r="Y181" i="1"/>
  <c r="Z181" i="1"/>
  <c r="P182" i="1"/>
  <c r="Q182" i="1"/>
  <c r="R182" i="1"/>
  <c r="S182" i="1"/>
  <c r="T182" i="1"/>
  <c r="U182" i="1"/>
  <c r="V182" i="1"/>
  <c r="W182" i="1"/>
  <c r="X182" i="1"/>
  <c r="Y182" i="1"/>
  <c r="Z182" i="1"/>
  <c r="P183" i="1"/>
  <c r="Q183" i="1"/>
  <c r="R183" i="1"/>
  <c r="S183" i="1"/>
  <c r="T183" i="1"/>
  <c r="U183" i="1"/>
  <c r="V183" i="1"/>
  <c r="W183" i="1"/>
  <c r="X183" i="1"/>
  <c r="Y183" i="1"/>
  <c r="Z183" i="1"/>
  <c r="P184" i="1"/>
  <c r="Q184" i="1"/>
  <c r="R184" i="1"/>
  <c r="S184" i="1"/>
  <c r="T184" i="1"/>
  <c r="U184" i="1"/>
  <c r="V184" i="1"/>
  <c r="W184" i="1"/>
  <c r="X184" i="1"/>
  <c r="Y184" i="1"/>
  <c r="Z184" i="1"/>
  <c r="P185" i="1"/>
  <c r="Q185" i="1"/>
  <c r="R185" i="1"/>
  <c r="S185" i="1"/>
  <c r="T185" i="1"/>
  <c r="U185" i="1"/>
  <c r="V185" i="1"/>
  <c r="W185" i="1"/>
  <c r="X185" i="1"/>
  <c r="Y185" i="1"/>
  <c r="Z185" i="1"/>
  <c r="P186" i="1"/>
  <c r="Q186" i="1"/>
  <c r="R186" i="1"/>
  <c r="S186" i="1"/>
  <c r="T186" i="1"/>
  <c r="U186" i="1"/>
  <c r="V186" i="1"/>
  <c r="W186" i="1"/>
  <c r="X186" i="1"/>
  <c r="Y186" i="1"/>
  <c r="Z186" i="1"/>
  <c r="P187" i="1"/>
  <c r="Q187" i="1"/>
  <c r="R187" i="1"/>
  <c r="S187" i="1"/>
  <c r="T187" i="1"/>
  <c r="U187" i="1"/>
  <c r="V187" i="1"/>
  <c r="W187" i="1"/>
  <c r="X187" i="1"/>
  <c r="Y187" i="1"/>
  <c r="Z187" i="1"/>
  <c r="P188" i="1"/>
  <c r="Q188" i="1"/>
  <c r="R188" i="1"/>
  <c r="S188" i="1"/>
  <c r="T188" i="1"/>
  <c r="U188" i="1"/>
  <c r="V188" i="1"/>
  <c r="W188" i="1"/>
  <c r="X188" i="1"/>
  <c r="Y188" i="1"/>
  <c r="Z188" i="1"/>
  <c r="P189" i="1"/>
  <c r="Q189" i="1"/>
  <c r="R189" i="1"/>
  <c r="S189" i="1"/>
  <c r="T189" i="1"/>
  <c r="U189" i="1"/>
  <c r="V189" i="1"/>
  <c r="W189" i="1"/>
  <c r="X189" i="1"/>
  <c r="Y189" i="1"/>
  <c r="Z189" i="1"/>
  <c r="P190" i="1"/>
  <c r="Q190" i="1"/>
  <c r="R190" i="1"/>
  <c r="S190" i="1"/>
  <c r="T190" i="1"/>
  <c r="U190" i="1"/>
  <c r="V190" i="1"/>
  <c r="W190" i="1"/>
  <c r="X190" i="1"/>
  <c r="Y190" i="1"/>
  <c r="Z190" i="1"/>
  <c r="P191" i="1"/>
  <c r="Q191" i="1"/>
  <c r="R191" i="1"/>
  <c r="S191" i="1"/>
  <c r="T191" i="1"/>
  <c r="U191" i="1"/>
  <c r="V191" i="1"/>
  <c r="W191" i="1"/>
  <c r="X191" i="1"/>
  <c r="Y191" i="1"/>
  <c r="Z191" i="1"/>
  <c r="P192" i="1"/>
  <c r="Q192" i="1"/>
  <c r="R192" i="1"/>
  <c r="S192" i="1"/>
  <c r="T192" i="1"/>
  <c r="U192" i="1"/>
  <c r="V192" i="1"/>
  <c r="W192" i="1"/>
  <c r="X192" i="1"/>
  <c r="Y192" i="1"/>
  <c r="Z192" i="1"/>
  <c r="P193" i="1"/>
  <c r="Q193" i="1"/>
  <c r="R193" i="1"/>
  <c r="S193" i="1"/>
  <c r="T193" i="1"/>
  <c r="U193" i="1"/>
  <c r="V193" i="1"/>
  <c r="W193" i="1"/>
  <c r="X193" i="1"/>
  <c r="Y193" i="1"/>
  <c r="Z193" i="1"/>
  <c r="P194" i="1"/>
  <c r="Q194" i="1"/>
  <c r="R194" i="1"/>
  <c r="S194" i="1"/>
  <c r="T194" i="1"/>
  <c r="U194" i="1"/>
  <c r="V194" i="1"/>
  <c r="W194" i="1"/>
  <c r="X194" i="1"/>
  <c r="Y194" i="1"/>
  <c r="Z194" i="1"/>
  <c r="AA23" i="4"/>
  <c r="AB23" i="4"/>
  <c r="AA22" i="4"/>
  <c r="AB22" i="4"/>
  <c r="AA21" i="4"/>
  <c r="AB21" i="4"/>
  <c r="AA20" i="4"/>
  <c r="AB20" i="4"/>
  <c r="AA19" i="4"/>
  <c r="AB19" i="4"/>
  <c r="AA18" i="4"/>
  <c r="AB18" i="4"/>
  <c r="AA17" i="4"/>
  <c r="AB17" i="4"/>
  <c r="AA16" i="4"/>
  <c r="AB16" i="4"/>
  <c r="AA15" i="4"/>
  <c r="AB15" i="4"/>
  <c r="AA14" i="4"/>
  <c r="AB14" i="4"/>
  <c r="AB58" i="4"/>
  <c r="AB123" i="4"/>
  <c r="AB122" i="4"/>
  <c r="AB121" i="4"/>
  <c r="AB120" i="4"/>
  <c r="AB119" i="4"/>
  <c r="AB118" i="4"/>
  <c r="AB117" i="4"/>
  <c r="AB116" i="4"/>
  <c r="AB115" i="4"/>
  <c r="AB114" i="4"/>
  <c r="AB133" i="4"/>
  <c r="AB132" i="4"/>
  <c r="AB131" i="4"/>
  <c r="AB130" i="4"/>
  <c r="AB129" i="4"/>
  <c r="AB128" i="4"/>
  <c r="AB127" i="4"/>
  <c r="AB126" i="4"/>
  <c r="AB125" i="4"/>
  <c r="AB124" i="4"/>
  <c r="AB139" i="4"/>
  <c r="AB138" i="4"/>
  <c r="AB137" i="4"/>
  <c r="AB136" i="4"/>
  <c r="AB135" i="4"/>
  <c r="AB134" i="4"/>
  <c r="AB149" i="4"/>
  <c r="AB148" i="4"/>
  <c r="AB147" i="4"/>
  <c r="AB146" i="4"/>
  <c r="AB145" i="4"/>
  <c r="AB144" i="4"/>
  <c r="AB143" i="4"/>
  <c r="AB142" i="4"/>
  <c r="AB141" i="4"/>
  <c r="AB140" i="4"/>
  <c r="AB158" i="4"/>
  <c r="AB157" i="4"/>
  <c r="AB156" i="4"/>
  <c r="AB155" i="4"/>
  <c r="AB154" i="4"/>
  <c r="AB153" i="4"/>
  <c r="AB152" i="4"/>
  <c r="AB151" i="4"/>
  <c r="AB150" i="4"/>
  <c r="AB167" i="4"/>
  <c r="AB166" i="4"/>
  <c r="AB165" i="4"/>
  <c r="AB164" i="4"/>
  <c r="AB163" i="4"/>
  <c r="AB162" i="4"/>
  <c r="AB161" i="4"/>
  <c r="AB160" i="4"/>
  <c r="AB159" i="4"/>
  <c r="AB165" i="1"/>
  <c r="AB164" i="1"/>
  <c r="AB163" i="1"/>
  <c r="AB162" i="1"/>
  <c r="AB161" i="1"/>
  <c r="AB160" i="1"/>
  <c r="AB159" i="1"/>
  <c r="AB158" i="1"/>
  <c r="AB157" i="1"/>
  <c r="P13" i="1"/>
  <c r="Q13" i="1"/>
  <c r="R13" i="1"/>
  <c r="S13" i="1"/>
  <c r="T13" i="1"/>
  <c r="U13" i="1"/>
  <c r="V13" i="1"/>
  <c r="W13" i="1"/>
  <c r="X13" i="1"/>
  <c r="Y13" i="1"/>
  <c r="Z13" i="1"/>
  <c r="P14" i="1"/>
  <c r="Q14" i="1"/>
  <c r="R14" i="1"/>
  <c r="S14" i="1"/>
  <c r="T14" i="1"/>
  <c r="U14" i="1"/>
  <c r="V14" i="1"/>
  <c r="W14" i="1"/>
  <c r="X14" i="1"/>
  <c r="Y14" i="1"/>
  <c r="Z14" i="1"/>
  <c r="P16" i="1"/>
  <c r="Q16" i="1"/>
  <c r="R16" i="1"/>
  <c r="S16" i="1"/>
  <c r="T16" i="1"/>
  <c r="U16" i="1"/>
  <c r="V16" i="1"/>
  <c r="W16" i="1"/>
  <c r="X16" i="1"/>
  <c r="Y16" i="1"/>
  <c r="Z16" i="1"/>
  <c r="P17" i="1"/>
  <c r="Q17" i="1"/>
  <c r="R17" i="1"/>
  <c r="S17" i="1"/>
  <c r="T17" i="1"/>
  <c r="U17" i="1"/>
  <c r="V17" i="1"/>
  <c r="W17" i="1"/>
  <c r="X17" i="1"/>
  <c r="Y17" i="1"/>
  <c r="Z17" i="1"/>
  <c r="P18" i="1"/>
  <c r="Q18" i="1"/>
  <c r="R18" i="1"/>
  <c r="S18" i="1"/>
  <c r="T18" i="1"/>
  <c r="U18" i="1"/>
  <c r="V18" i="1"/>
  <c r="W18" i="1"/>
  <c r="X18" i="1"/>
  <c r="Y18" i="1"/>
  <c r="Z18" i="1"/>
  <c r="P19" i="1"/>
  <c r="Q19" i="1"/>
  <c r="R19" i="1"/>
  <c r="S19" i="1"/>
  <c r="T19" i="1"/>
  <c r="U19" i="1"/>
  <c r="V19" i="1"/>
  <c r="W19" i="1"/>
  <c r="X19" i="1"/>
  <c r="Y19" i="1"/>
  <c r="Z19" i="1"/>
  <c r="P20" i="1"/>
  <c r="Q20" i="1"/>
  <c r="R20" i="1"/>
  <c r="S20" i="1"/>
  <c r="T20" i="1"/>
  <c r="U20" i="1"/>
  <c r="V20" i="1"/>
  <c r="W20" i="1"/>
  <c r="X20" i="1"/>
  <c r="Y20" i="1"/>
  <c r="Z20" i="1"/>
  <c r="P21" i="1"/>
  <c r="Q21" i="1"/>
  <c r="R21" i="1"/>
  <c r="S21" i="1"/>
  <c r="T21" i="1"/>
  <c r="U21" i="1"/>
  <c r="V21" i="1"/>
  <c r="W21" i="1"/>
  <c r="X21" i="1"/>
  <c r="Y21" i="1"/>
  <c r="Z21" i="1"/>
  <c r="P22" i="1"/>
  <c r="Q22" i="1"/>
  <c r="R22" i="1"/>
  <c r="S22" i="1"/>
  <c r="T22" i="1"/>
  <c r="U22" i="1"/>
  <c r="V22" i="1"/>
  <c r="W22" i="1"/>
  <c r="X22" i="1"/>
  <c r="Y22" i="1"/>
  <c r="Z22" i="1"/>
  <c r="P23" i="1"/>
  <c r="Q23" i="1"/>
  <c r="R23" i="1"/>
  <c r="S23" i="1"/>
  <c r="T23" i="1"/>
  <c r="U23" i="1"/>
  <c r="V23" i="1"/>
  <c r="W23" i="1"/>
  <c r="X23" i="1"/>
  <c r="Y23" i="1"/>
  <c r="Z23" i="1"/>
  <c r="P24" i="1"/>
  <c r="Q24" i="1"/>
  <c r="R24" i="1"/>
  <c r="S24" i="1"/>
  <c r="T24" i="1"/>
  <c r="U24" i="1"/>
  <c r="V24" i="1"/>
  <c r="W24" i="1"/>
  <c r="X24" i="1"/>
  <c r="Y24" i="1"/>
  <c r="Z24" i="1"/>
  <c r="P25" i="1"/>
  <c r="Q25" i="1"/>
  <c r="R25" i="1"/>
  <c r="S25" i="1"/>
  <c r="T25" i="1"/>
  <c r="U25" i="1"/>
  <c r="V25" i="1"/>
  <c r="W25" i="1"/>
  <c r="X25" i="1"/>
  <c r="Y25" i="1"/>
  <c r="Z25" i="1"/>
  <c r="P26" i="1"/>
  <c r="Q26" i="1"/>
  <c r="R26" i="1"/>
  <c r="S26" i="1"/>
  <c r="T26" i="1"/>
  <c r="U26" i="1"/>
  <c r="V26" i="1"/>
  <c r="W26" i="1"/>
  <c r="X26" i="1"/>
  <c r="Y26" i="1"/>
  <c r="Z26" i="1"/>
  <c r="P27" i="1"/>
  <c r="Q27" i="1"/>
  <c r="R27" i="1"/>
  <c r="S27" i="1"/>
  <c r="T27" i="1"/>
  <c r="U27" i="1"/>
  <c r="V27" i="1"/>
  <c r="W27" i="1"/>
  <c r="X27" i="1"/>
  <c r="Y27" i="1"/>
  <c r="Z27" i="1"/>
  <c r="P28" i="1"/>
  <c r="Q28" i="1"/>
  <c r="R28" i="1"/>
  <c r="S28" i="1"/>
  <c r="T28" i="1"/>
  <c r="U28" i="1"/>
  <c r="V28" i="1"/>
  <c r="W28" i="1"/>
  <c r="X28" i="1"/>
  <c r="Y28" i="1"/>
  <c r="Z28" i="1"/>
  <c r="P29" i="1"/>
  <c r="Q29" i="1"/>
  <c r="R29" i="1"/>
  <c r="S29" i="1"/>
  <c r="T29" i="1"/>
  <c r="U29" i="1"/>
  <c r="V29" i="1"/>
  <c r="W29" i="1"/>
  <c r="X29" i="1"/>
  <c r="Y29" i="1"/>
  <c r="Z29" i="1"/>
  <c r="P30" i="1"/>
  <c r="Q30" i="1"/>
  <c r="R30" i="1"/>
  <c r="S30" i="1"/>
  <c r="T30" i="1"/>
  <c r="U30" i="1"/>
  <c r="V30" i="1"/>
  <c r="W30" i="1"/>
  <c r="X30" i="1"/>
  <c r="Y30" i="1"/>
  <c r="Z30" i="1"/>
  <c r="P31" i="1"/>
  <c r="Q31" i="1"/>
  <c r="R31" i="1"/>
  <c r="S31" i="1"/>
  <c r="T31" i="1"/>
  <c r="U31" i="1"/>
  <c r="V31" i="1"/>
  <c r="W31" i="1"/>
  <c r="X31" i="1"/>
  <c r="Y31" i="1"/>
  <c r="Z31" i="1"/>
  <c r="P32" i="1"/>
  <c r="Q32" i="1"/>
  <c r="R32" i="1"/>
  <c r="S32" i="1"/>
  <c r="T32" i="1"/>
  <c r="U32" i="1"/>
  <c r="V32" i="1"/>
  <c r="W32" i="1"/>
  <c r="X32" i="1"/>
  <c r="Y32" i="1"/>
  <c r="Z32" i="1"/>
  <c r="P33" i="1"/>
  <c r="Q33" i="1"/>
  <c r="R33" i="1"/>
  <c r="S33" i="1"/>
  <c r="T33" i="1"/>
  <c r="U33" i="1"/>
  <c r="V33" i="1"/>
  <c r="W33" i="1"/>
  <c r="X33" i="1"/>
  <c r="Y33" i="1"/>
  <c r="Z33" i="1"/>
  <c r="P34" i="1"/>
  <c r="Q34" i="1"/>
  <c r="R34" i="1"/>
  <c r="S34" i="1"/>
  <c r="T34" i="1"/>
  <c r="U34" i="1"/>
  <c r="V34" i="1"/>
  <c r="W34" i="1"/>
  <c r="X34" i="1"/>
  <c r="Y34" i="1"/>
  <c r="Z34" i="1"/>
  <c r="P35" i="1"/>
  <c r="Q35" i="1"/>
  <c r="R35" i="1"/>
  <c r="S35" i="1"/>
  <c r="T35" i="1"/>
  <c r="U35" i="1"/>
  <c r="V35" i="1"/>
  <c r="W35" i="1"/>
  <c r="X35" i="1"/>
  <c r="Y35" i="1"/>
  <c r="Z35" i="1"/>
  <c r="P36" i="1"/>
  <c r="Q36" i="1"/>
  <c r="R36" i="1"/>
  <c r="S36" i="1"/>
  <c r="T36" i="1"/>
  <c r="U36" i="1"/>
  <c r="V36" i="1"/>
  <c r="W36" i="1"/>
  <c r="X36" i="1"/>
  <c r="Y36" i="1"/>
  <c r="Z36" i="1"/>
  <c r="P37" i="1"/>
  <c r="Q37" i="1"/>
  <c r="R37" i="1"/>
  <c r="S37" i="1"/>
  <c r="T37" i="1"/>
  <c r="U37" i="1"/>
  <c r="V37" i="1"/>
  <c r="W37" i="1"/>
  <c r="X37" i="1"/>
  <c r="Y37" i="1"/>
  <c r="Z37" i="1"/>
  <c r="P38" i="1"/>
  <c r="Q38" i="1"/>
  <c r="R38" i="1"/>
  <c r="S38" i="1"/>
  <c r="T38" i="1"/>
  <c r="U38" i="1"/>
  <c r="V38" i="1"/>
  <c r="W38" i="1"/>
  <c r="X38" i="1"/>
  <c r="Y38" i="1"/>
  <c r="Z38" i="1"/>
  <c r="P39" i="1"/>
  <c r="Q39" i="1"/>
  <c r="R39" i="1"/>
  <c r="S39" i="1"/>
  <c r="T39" i="1"/>
  <c r="U39" i="1"/>
  <c r="V39" i="1"/>
  <c r="W39" i="1"/>
  <c r="X39" i="1"/>
  <c r="Y39" i="1"/>
  <c r="Z39" i="1"/>
  <c r="P40" i="1"/>
  <c r="Q40" i="1"/>
  <c r="R40" i="1"/>
  <c r="S40" i="1"/>
  <c r="T40" i="1"/>
  <c r="U40" i="1"/>
  <c r="V40" i="1"/>
  <c r="W40" i="1"/>
  <c r="X40" i="1"/>
  <c r="Y40" i="1"/>
  <c r="Z40" i="1"/>
  <c r="P42" i="1"/>
  <c r="Q42" i="1"/>
  <c r="R42" i="1"/>
  <c r="S42" i="1"/>
  <c r="T42" i="1"/>
  <c r="U42" i="1"/>
  <c r="V42" i="1"/>
  <c r="W42" i="1"/>
  <c r="X42" i="1"/>
  <c r="Y42" i="1"/>
  <c r="Z42" i="1"/>
  <c r="P43" i="1"/>
  <c r="Q43" i="1"/>
  <c r="R43" i="1"/>
  <c r="S43" i="1"/>
  <c r="T43" i="1"/>
  <c r="U43" i="1"/>
  <c r="V43" i="1"/>
  <c r="W43" i="1"/>
  <c r="X43" i="1"/>
  <c r="Y43" i="1"/>
  <c r="Z43" i="1"/>
  <c r="P44" i="1"/>
  <c r="Q44" i="1"/>
  <c r="R44" i="1"/>
  <c r="S44" i="1"/>
  <c r="T44" i="1"/>
  <c r="U44" i="1"/>
  <c r="V44" i="1"/>
  <c r="W44" i="1"/>
  <c r="X44" i="1"/>
  <c r="Y44" i="1"/>
  <c r="Z44" i="1"/>
  <c r="P45" i="1"/>
  <c r="Q45" i="1"/>
  <c r="R45" i="1"/>
  <c r="S45" i="1"/>
  <c r="T45" i="1"/>
  <c r="U45" i="1"/>
  <c r="V45" i="1"/>
  <c r="W45" i="1"/>
  <c r="X45" i="1"/>
  <c r="Y45" i="1"/>
  <c r="Z45" i="1"/>
  <c r="P46" i="1"/>
  <c r="Q46" i="1"/>
  <c r="R46" i="1"/>
  <c r="S46" i="1"/>
  <c r="T46" i="1"/>
  <c r="U46" i="1"/>
  <c r="V46" i="1"/>
  <c r="W46" i="1"/>
  <c r="X46" i="1"/>
  <c r="Y46" i="1"/>
  <c r="Z46" i="1"/>
  <c r="P48" i="1"/>
  <c r="Q48" i="1"/>
  <c r="R48" i="1"/>
  <c r="S48" i="1"/>
  <c r="T48" i="1"/>
  <c r="U48" i="1"/>
  <c r="V48" i="1"/>
  <c r="W48" i="1"/>
  <c r="X48" i="1"/>
  <c r="Y48" i="1"/>
  <c r="Z48" i="1"/>
  <c r="P49" i="1"/>
  <c r="Q49" i="1"/>
  <c r="R49" i="1"/>
  <c r="S49" i="1"/>
  <c r="T49" i="1"/>
  <c r="U49" i="1"/>
  <c r="V49" i="1"/>
  <c r="W49" i="1"/>
  <c r="X49" i="1"/>
  <c r="Y49" i="1"/>
  <c r="Z49" i="1"/>
  <c r="P50" i="1"/>
  <c r="Q50" i="1"/>
  <c r="R50" i="1"/>
  <c r="S50" i="1"/>
  <c r="T50" i="1"/>
  <c r="U50" i="1"/>
  <c r="V50" i="1"/>
  <c r="W50" i="1"/>
  <c r="X50" i="1"/>
  <c r="Y50" i="1"/>
  <c r="Z50" i="1"/>
  <c r="P51" i="1"/>
  <c r="Q51" i="1"/>
  <c r="R51" i="1"/>
  <c r="S51" i="1"/>
  <c r="T51" i="1"/>
  <c r="U51" i="1"/>
  <c r="V51" i="1"/>
  <c r="W51" i="1"/>
  <c r="X51" i="1"/>
  <c r="Y51" i="1"/>
  <c r="Z51" i="1"/>
  <c r="P52" i="1"/>
  <c r="Q52" i="1"/>
  <c r="R52" i="1"/>
  <c r="S52" i="1"/>
  <c r="T52" i="1"/>
  <c r="U52" i="1"/>
  <c r="V52" i="1"/>
  <c r="W52" i="1"/>
  <c r="X52" i="1"/>
  <c r="Y52" i="1"/>
  <c r="Z52" i="1"/>
  <c r="P53" i="1"/>
  <c r="Q53" i="1"/>
  <c r="R53" i="1"/>
  <c r="S53" i="1"/>
  <c r="T53" i="1"/>
  <c r="U53" i="1"/>
  <c r="V53" i="1"/>
  <c r="W53" i="1"/>
  <c r="X53" i="1"/>
  <c r="Y53" i="1"/>
  <c r="Z53" i="1"/>
  <c r="P54" i="1"/>
  <c r="Q54" i="1"/>
  <c r="R54" i="1"/>
  <c r="S54" i="1"/>
  <c r="T54" i="1"/>
  <c r="U54" i="1"/>
  <c r="V54" i="1"/>
  <c r="W54" i="1"/>
  <c r="X54" i="1"/>
  <c r="Y54" i="1"/>
  <c r="Z54" i="1"/>
  <c r="P55" i="1"/>
  <c r="Q55" i="1"/>
  <c r="R55" i="1"/>
  <c r="S55" i="1"/>
  <c r="T55" i="1"/>
  <c r="U55" i="1"/>
  <c r="V55" i="1"/>
  <c r="W55" i="1"/>
  <c r="X55" i="1"/>
  <c r="Y55" i="1"/>
  <c r="Z55" i="1"/>
  <c r="P56" i="1"/>
  <c r="Q56" i="1"/>
  <c r="R56" i="1"/>
  <c r="S56" i="1"/>
  <c r="T56" i="1"/>
  <c r="U56" i="1"/>
  <c r="V56" i="1"/>
  <c r="W56" i="1"/>
  <c r="X56" i="1"/>
  <c r="Y56" i="1"/>
  <c r="Z56" i="1"/>
  <c r="P57" i="1"/>
  <c r="Q57" i="1"/>
  <c r="R57" i="1"/>
  <c r="S57" i="1"/>
  <c r="T57" i="1"/>
  <c r="U57" i="1"/>
  <c r="V57" i="1"/>
  <c r="W57" i="1"/>
  <c r="X57" i="1"/>
  <c r="Y57" i="1"/>
  <c r="Z57" i="1"/>
  <c r="P58" i="1"/>
  <c r="Q58" i="1"/>
  <c r="R58" i="1"/>
  <c r="S58" i="1"/>
  <c r="T58" i="1"/>
  <c r="U58" i="1"/>
  <c r="V58" i="1"/>
  <c r="W58" i="1"/>
  <c r="X58" i="1"/>
  <c r="Y58" i="1"/>
  <c r="Z58" i="1"/>
  <c r="P59" i="1"/>
  <c r="Q59" i="1"/>
  <c r="R59" i="1"/>
  <c r="S59" i="1"/>
  <c r="T59" i="1"/>
  <c r="U59" i="1"/>
  <c r="V59" i="1"/>
  <c r="W59" i="1"/>
  <c r="X59" i="1"/>
  <c r="Y59" i="1"/>
  <c r="Z59" i="1"/>
  <c r="P60" i="1"/>
  <c r="Q60" i="1"/>
  <c r="R60" i="1"/>
  <c r="S60" i="1"/>
  <c r="T60" i="1"/>
  <c r="U60" i="1"/>
  <c r="V60" i="1"/>
  <c r="W60" i="1"/>
  <c r="X60" i="1"/>
  <c r="Y60" i="1"/>
  <c r="Z60" i="1"/>
  <c r="P61" i="1"/>
  <c r="Q61" i="1"/>
  <c r="R61" i="1"/>
  <c r="S61" i="1"/>
  <c r="T61" i="1"/>
  <c r="U61" i="1"/>
  <c r="V61" i="1"/>
  <c r="W61" i="1"/>
  <c r="X61" i="1"/>
  <c r="Y61" i="1"/>
  <c r="Z61" i="1"/>
  <c r="P62" i="1"/>
  <c r="Q62" i="1"/>
  <c r="R62" i="1"/>
  <c r="S62" i="1"/>
  <c r="T62" i="1"/>
  <c r="U62" i="1"/>
  <c r="V62" i="1"/>
  <c r="W62" i="1"/>
  <c r="X62" i="1"/>
  <c r="Y62" i="1"/>
  <c r="Z62" i="1"/>
  <c r="P63" i="1"/>
  <c r="Q63" i="1"/>
  <c r="R63" i="1"/>
  <c r="S63" i="1"/>
  <c r="T63" i="1"/>
  <c r="U63" i="1"/>
  <c r="V63" i="1"/>
  <c r="W63" i="1"/>
  <c r="X63" i="1"/>
  <c r="Y63" i="1"/>
  <c r="Z63" i="1"/>
  <c r="P64" i="1"/>
  <c r="Q64" i="1"/>
  <c r="R64" i="1"/>
  <c r="S64" i="1"/>
  <c r="T64" i="1"/>
  <c r="U64" i="1"/>
  <c r="V64" i="1"/>
  <c r="W64" i="1"/>
  <c r="X64" i="1"/>
  <c r="Y64" i="1"/>
  <c r="Z64" i="1"/>
  <c r="P65" i="1"/>
  <c r="Q65" i="1"/>
  <c r="R65" i="1"/>
  <c r="S65" i="1"/>
  <c r="T65" i="1"/>
  <c r="U65" i="1"/>
  <c r="V65" i="1"/>
  <c r="W65" i="1"/>
  <c r="X65" i="1"/>
  <c r="Y65" i="1"/>
  <c r="Z65" i="1"/>
  <c r="P66" i="1"/>
  <c r="Q66" i="1"/>
  <c r="R66" i="1"/>
  <c r="S66" i="1"/>
  <c r="T66" i="1"/>
  <c r="U66" i="1"/>
  <c r="V66" i="1"/>
  <c r="W66" i="1"/>
  <c r="X66" i="1"/>
  <c r="Y66" i="1"/>
  <c r="Z66" i="1"/>
  <c r="P67" i="1"/>
  <c r="Q67" i="1"/>
  <c r="R67" i="1"/>
  <c r="S67" i="1"/>
  <c r="T67" i="1"/>
  <c r="U67" i="1"/>
  <c r="V67" i="1"/>
  <c r="W67" i="1"/>
  <c r="X67" i="1"/>
  <c r="Y67" i="1"/>
  <c r="Z67" i="1"/>
  <c r="P68" i="1"/>
  <c r="Q68" i="1"/>
  <c r="R68" i="1"/>
  <c r="S68" i="1"/>
  <c r="T68" i="1"/>
  <c r="U68" i="1"/>
  <c r="V68" i="1"/>
  <c r="W68" i="1"/>
  <c r="X68" i="1"/>
  <c r="Y68" i="1"/>
  <c r="Z68" i="1"/>
  <c r="P69" i="1"/>
  <c r="Q69" i="1"/>
  <c r="R69" i="1"/>
  <c r="S69" i="1"/>
  <c r="T69" i="1"/>
  <c r="U69" i="1"/>
  <c r="V69" i="1"/>
  <c r="W69" i="1"/>
  <c r="X69" i="1"/>
  <c r="Y69" i="1"/>
  <c r="Z69" i="1"/>
  <c r="P70" i="1"/>
  <c r="Q70" i="1"/>
  <c r="R70" i="1"/>
  <c r="S70" i="1"/>
  <c r="T70" i="1"/>
  <c r="U70" i="1"/>
  <c r="V70" i="1"/>
  <c r="W70" i="1"/>
  <c r="X70" i="1"/>
  <c r="Y70" i="1"/>
  <c r="Z70" i="1"/>
  <c r="P71" i="1"/>
  <c r="Q71" i="1"/>
  <c r="R71" i="1"/>
  <c r="S71" i="1"/>
  <c r="T71" i="1"/>
  <c r="U71" i="1"/>
  <c r="V71" i="1"/>
  <c r="W71" i="1"/>
  <c r="X71" i="1"/>
  <c r="Y71" i="1"/>
  <c r="Z71" i="1"/>
  <c r="P72" i="1"/>
  <c r="Q72" i="1"/>
  <c r="R72" i="1"/>
  <c r="S72" i="1"/>
  <c r="T72" i="1"/>
  <c r="U72" i="1"/>
  <c r="V72" i="1"/>
  <c r="W72" i="1"/>
  <c r="X72" i="1"/>
  <c r="Y72" i="1"/>
  <c r="Z72" i="1"/>
  <c r="P73" i="1"/>
  <c r="Q73" i="1"/>
  <c r="R73" i="1"/>
  <c r="S73" i="1"/>
  <c r="T73" i="1"/>
  <c r="U73" i="1"/>
  <c r="V73" i="1"/>
  <c r="W73" i="1"/>
  <c r="X73" i="1"/>
  <c r="Y73" i="1"/>
  <c r="Z73" i="1"/>
  <c r="P74" i="1"/>
  <c r="Q74" i="1"/>
  <c r="R74" i="1"/>
  <c r="S74" i="1"/>
  <c r="T74" i="1"/>
  <c r="U74" i="1"/>
  <c r="V74" i="1"/>
  <c r="W74" i="1"/>
  <c r="X74" i="1"/>
  <c r="Y74" i="1"/>
  <c r="Z74" i="1"/>
  <c r="P75" i="1"/>
  <c r="Q75" i="1"/>
  <c r="R75" i="1"/>
  <c r="S75" i="1"/>
  <c r="T75" i="1"/>
  <c r="U75" i="1"/>
  <c r="V75" i="1"/>
  <c r="W75" i="1"/>
  <c r="X75" i="1"/>
  <c r="Y75" i="1"/>
  <c r="Z75" i="1"/>
  <c r="P76" i="1"/>
  <c r="Q76" i="1"/>
  <c r="R76" i="1"/>
  <c r="S76" i="1"/>
  <c r="T76" i="1"/>
  <c r="U76" i="1"/>
  <c r="V76" i="1"/>
  <c r="W76" i="1"/>
  <c r="X76" i="1"/>
  <c r="Y76" i="1"/>
  <c r="Z76" i="1"/>
  <c r="P77" i="1"/>
  <c r="Q77" i="1"/>
  <c r="R77" i="1"/>
  <c r="S77" i="1"/>
  <c r="T77" i="1"/>
  <c r="U77" i="1"/>
  <c r="V77" i="1"/>
  <c r="W77" i="1"/>
  <c r="X77" i="1"/>
  <c r="Y77" i="1"/>
  <c r="Z77" i="1"/>
  <c r="P78" i="1"/>
  <c r="Q78" i="1"/>
  <c r="R78" i="1"/>
  <c r="S78" i="1"/>
  <c r="T78" i="1"/>
  <c r="U78" i="1"/>
  <c r="V78" i="1"/>
  <c r="W78" i="1"/>
  <c r="X78" i="1"/>
  <c r="Y78" i="1"/>
  <c r="Z78" i="1"/>
  <c r="P79" i="1"/>
  <c r="Q79" i="1"/>
  <c r="R79" i="1"/>
  <c r="S79" i="1"/>
  <c r="T79" i="1"/>
  <c r="U79" i="1"/>
  <c r="V79" i="1"/>
  <c r="W79" i="1"/>
  <c r="X79" i="1"/>
  <c r="Y79" i="1"/>
  <c r="Z79" i="1"/>
  <c r="P80" i="1"/>
  <c r="Q80" i="1"/>
  <c r="R80" i="1"/>
  <c r="S80" i="1"/>
  <c r="T80" i="1"/>
  <c r="U80" i="1"/>
  <c r="V80" i="1"/>
  <c r="W80" i="1"/>
  <c r="X80" i="1"/>
  <c r="Y80" i="1"/>
  <c r="Z80" i="1"/>
  <c r="P81" i="1"/>
  <c r="Q81" i="1"/>
  <c r="R81" i="1"/>
  <c r="S81" i="1"/>
  <c r="T81" i="1"/>
  <c r="U81" i="1"/>
  <c r="V81" i="1"/>
  <c r="W81" i="1"/>
  <c r="X81" i="1"/>
  <c r="Y81" i="1"/>
  <c r="Z81" i="1"/>
  <c r="P82" i="1"/>
  <c r="Q82" i="1"/>
  <c r="R82" i="1"/>
  <c r="S82" i="1"/>
  <c r="T82" i="1"/>
  <c r="U82" i="1"/>
  <c r="V82" i="1"/>
  <c r="W82" i="1"/>
  <c r="X82" i="1"/>
  <c r="Y82" i="1"/>
  <c r="Z82" i="1"/>
  <c r="P83" i="1"/>
  <c r="Q83" i="1"/>
  <c r="R83" i="1"/>
  <c r="S83" i="1"/>
  <c r="T83" i="1"/>
  <c r="U83" i="1"/>
  <c r="V83" i="1"/>
  <c r="W83" i="1"/>
  <c r="X83" i="1"/>
  <c r="Y83" i="1"/>
  <c r="Z83" i="1"/>
  <c r="P84" i="1"/>
  <c r="Q84" i="1"/>
  <c r="R84" i="1"/>
  <c r="S84" i="1"/>
  <c r="T84" i="1"/>
  <c r="U84" i="1"/>
  <c r="V84" i="1"/>
  <c r="W84" i="1"/>
  <c r="X84" i="1"/>
  <c r="Y84" i="1"/>
  <c r="Z84" i="1"/>
  <c r="P85" i="1"/>
  <c r="Q85" i="1"/>
  <c r="R85" i="1"/>
  <c r="S85" i="1"/>
  <c r="T85" i="1"/>
  <c r="U85" i="1"/>
  <c r="V85" i="1"/>
  <c r="W85" i="1"/>
  <c r="X85" i="1"/>
  <c r="Y85" i="1"/>
  <c r="Z85" i="1"/>
  <c r="P86" i="1"/>
  <c r="Q86" i="1"/>
  <c r="R86" i="1"/>
  <c r="S86" i="1"/>
  <c r="T86" i="1"/>
  <c r="U86" i="1"/>
  <c r="V86" i="1"/>
  <c r="W86" i="1"/>
  <c r="X86" i="1"/>
  <c r="Y86" i="1"/>
  <c r="Z86" i="1"/>
  <c r="P87" i="1"/>
  <c r="Q87" i="1"/>
  <c r="R87" i="1"/>
  <c r="S87" i="1"/>
  <c r="T87" i="1"/>
  <c r="U87" i="1"/>
  <c r="V87" i="1"/>
  <c r="W87" i="1"/>
  <c r="X87" i="1"/>
  <c r="Y87" i="1"/>
  <c r="Z87" i="1"/>
  <c r="P88" i="1"/>
  <c r="Q88" i="1"/>
  <c r="R88" i="1"/>
  <c r="S88" i="1"/>
  <c r="T88" i="1"/>
  <c r="U88" i="1"/>
  <c r="V88" i="1"/>
  <c r="W88" i="1"/>
  <c r="X88" i="1"/>
  <c r="Y88" i="1"/>
  <c r="Z88" i="1"/>
  <c r="P89" i="1"/>
  <c r="Q89" i="1"/>
  <c r="R89" i="1"/>
  <c r="S89" i="1"/>
  <c r="T89" i="1"/>
  <c r="U89" i="1"/>
  <c r="V89" i="1"/>
  <c r="W89" i="1"/>
  <c r="X89" i="1"/>
  <c r="Y89" i="1"/>
  <c r="Z89" i="1"/>
  <c r="P90" i="1"/>
  <c r="Q90" i="1"/>
  <c r="R90" i="1"/>
  <c r="S90" i="1"/>
  <c r="T90" i="1"/>
  <c r="U90" i="1"/>
  <c r="V90" i="1"/>
  <c r="W90" i="1"/>
  <c r="X90" i="1"/>
  <c r="Y90" i="1"/>
  <c r="Z90" i="1"/>
  <c r="P91" i="1"/>
  <c r="Q91" i="1"/>
  <c r="R91" i="1"/>
  <c r="S91" i="1"/>
  <c r="T91" i="1"/>
  <c r="U91" i="1"/>
  <c r="V91" i="1"/>
  <c r="W91" i="1"/>
  <c r="X91" i="1"/>
  <c r="Y91" i="1"/>
  <c r="Z91" i="1"/>
  <c r="P92" i="1"/>
  <c r="Q92" i="1"/>
  <c r="R92" i="1"/>
  <c r="S92" i="1"/>
  <c r="T92" i="1"/>
  <c r="U92" i="1"/>
  <c r="V92" i="1"/>
  <c r="W92" i="1"/>
  <c r="X92" i="1"/>
  <c r="Y92" i="1"/>
  <c r="Z92" i="1"/>
  <c r="P93" i="1"/>
  <c r="Q93" i="1"/>
  <c r="R93" i="1"/>
  <c r="S93" i="1"/>
  <c r="T93" i="1"/>
  <c r="U93" i="1"/>
  <c r="V93" i="1"/>
  <c r="W93" i="1"/>
  <c r="X93" i="1"/>
  <c r="Y93" i="1"/>
  <c r="Z93" i="1"/>
  <c r="P94" i="1"/>
  <c r="Q94" i="1"/>
  <c r="R94" i="1"/>
  <c r="S94" i="1"/>
  <c r="T94" i="1"/>
  <c r="U94" i="1"/>
  <c r="V94" i="1"/>
  <c r="W94" i="1"/>
  <c r="X94" i="1"/>
  <c r="Y94" i="1"/>
  <c r="Z94" i="1"/>
  <c r="P95" i="1"/>
  <c r="Q95" i="1"/>
  <c r="R95" i="1"/>
  <c r="S95" i="1"/>
  <c r="T95" i="1"/>
  <c r="U95" i="1"/>
  <c r="V95" i="1"/>
  <c r="W95" i="1"/>
  <c r="X95" i="1"/>
  <c r="Y95" i="1"/>
  <c r="Z95" i="1"/>
  <c r="P96" i="1"/>
  <c r="Q96" i="1"/>
  <c r="R96" i="1"/>
  <c r="S96" i="1"/>
  <c r="T96" i="1"/>
  <c r="U96" i="1"/>
  <c r="V96" i="1"/>
  <c r="W96" i="1"/>
  <c r="X96" i="1"/>
  <c r="Y96" i="1"/>
  <c r="Z96" i="1"/>
  <c r="P98" i="1"/>
  <c r="Q98" i="1"/>
  <c r="R98" i="1"/>
  <c r="S98" i="1"/>
  <c r="T98" i="1"/>
  <c r="U98" i="1"/>
  <c r="V98" i="1"/>
  <c r="W98" i="1"/>
  <c r="X98" i="1"/>
  <c r="Y98" i="1"/>
  <c r="Z98" i="1"/>
  <c r="P99" i="1"/>
  <c r="Q99" i="1"/>
  <c r="R99" i="1"/>
  <c r="S99" i="1"/>
  <c r="T99" i="1"/>
  <c r="U99" i="1"/>
  <c r="V99" i="1"/>
  <c r="W99" i="1"/>
  <c r="X99" i="1"/>
  <c r="Y99" i="1"/>
  <c r="Z99" i="1"/>
  <c r="P100" i="1"/>
  <c r="Q100" i="1"/>
  <c r="R100" i="1"/>
  <c r="S100" i="1"/>
  <c r="T100" i="1"/>
  <c r="U100" i="1"/>
  <c r="V100" i="1"/>
  <c r="W100" i="1"/>
  <c r="X100" i="1"/>
  <c r="Y100" i="1"/>
  <c r="Z100" i="1"/>
  <c r="P101" i="1"/>
  <c r="Q101" i="1"/>
  <c r="R101" i="1"/>
  <c r="S101" i="1"/>
  <c r="T101" i="1"/>
  <c r="U101" i="1"/>
  <c r="V101" i="1"/>
  <c r="W101" i="1"/>
  <c r="X101" i="1"/>
  <c r="Y101" i="1"/>
  <c r="Z101" i="1"/>
  <c r="P102" i="1"/>
  <c r="Q102" i="1"/>
  <c r="R102" i="1"/>
  <c r="S102" i="1"/>
  <c r="T102" i="1"/>
  <c r="U102" i="1"/>
  <c r="V102" i="1"/>
  <c r="W102" i="1"/>
  <c r="X102" i="1"/>
  <c r="Y102" i="1"/>
  <c r="Z102" i="1"/>
  <c r="P103" i="1"/>
  <c r="Q103" i="1"/>
  <c r="R103" i="1"/>
  <c r="S103" i="1"/>
  <c r="T103" i="1"/>
  <c r="U103" i="1"/>
  <c r="V103" i="1"/>
  <c r="W103" i="1"/>
  <c r="X103" i="1"/>
  <c r="Y103" i="1"/>
  <c r="Z103" i="1"/>
  <c r="P104" i="1"/>
  <c r="Q104" i="1"/>
  <c r="R104" i="1"/>
  <c r="S104" i="1"/>
  <c r="T104" i="1"/>
  <c r="U104" i="1"/>
  <c r="V104" i="1"/>
  <c r="W104" i="1"/>
  <c r="X104" i="1"/>
  <c r="Y104" i="1"/>
  <c r="Z104" i="1"/>
  <c r="P105" i="1"/>
  <c r="Q105" i="1"/>
  <c r="R105" i="1"/>
  <c r="S105" i="1"/>
  <c r="T105" i="1"/>
  <c r="U105" i="1"/>
  <c r="V105" i="1"/>
  <c r="W105" i="1"/>
  <c r="X105" i="1"/>
  <c r="Y105" i="1"/>
  <c r="Z105" i="1"/>
  <c r="P106" i="1"/>
  <c r="Q106" i="1"/>
  <c r="R106" i="1"/>
  <c r="S106" i="1"/>
  <c r="T106" i="1"/>
  <c r="U106" i="1"/>
  <c r="V106" i="1"/>
  <c r="W106" i="1"/>
  <c r="X106" i="1"/>
  <c r="Y106" i="1"/>
  <c r="Z106" i="1"/>
  <c r="P108" i="1"/>
  <c r="Q108" i="1"/>
  <c r="R108" i="1"/>
  <c r="S108" i="1"/>
  <c r="T108" i="1"/>
  <c r="U108" i="1"/>
  <c r="V108" i="1"/>
  <c r="W108" i="1"/>
  <c r="X108" i="1"/>
  <c r="Y108" i="1"/>
  <c r="Z108" i="1"/>
  <c r="P109" i="1"/>
  <c r="Q109" i="1"/>
  <c r="R109" i="1"/>
  <c r="S109" i="1"/>
  <c r="T109" i="1"/>
  <c r="U109" i="1"/>
  <c r="V109" i="1"/>
  <c r="W109" i="1"/>
  <c r="X109" i="1"/>
  <c r="Y109" i="1"/>
  <c r="Z109" i="1"/>
  <c r="P110" i="1"/>
  <c r="Q110" i="1"/>
  <c r="R110" i="1"/>
  <c r="S110" i="1"/>
  <c r="T110" i="1"/>
  <c r="U110" i="1"/>
  <c r="V110" i="1"/>
  <c r="W110" i="1"/>
  <c r="X110" i="1"/>
  <c r="Y110" i="1"/>
  <c r="Z110" i="1"/>
  <c r="P111" i="1"/>
  <c r="Q111" i="1"/>
  <c r="R111" i="1"/>
  <c r="S111" i="1"/>
  <c r="T111" i="1"/>
  <c r="U111" i="1"/>
  <c r="V111" i="1"/>
  <c r="W111" i="1"/>
  <c r="X111" i="1"/>
  <c r="Y111" i="1"/>
  <c r="Z111" i="1"/>
  <c r="P112" i="1"/>
  <c r="Q112" i="1"/>
  <c r="R112" i="1"/>
  <c r="S112" i="1"/>
  <c r="T112" i="1"/>
  <c r="U112" i="1"/>
  <c r="V112" i="1"/>
  <c r="W112" i="1"/>
  <c r="X112" i="1"/>
  <c r="Y112" i="1"/>
  <c r="Z112" i="1"/>
  <c r="P113" i="1"/>
  <c r="Q113" i="1"/>
  <c r="R113" i="1"/>
  <c r="S113" i="1"/>
  <c r="T113" i="1"/>
  <c r="U113" i="1"/>
  <c r="V113" i="1"/>
  <c r="W113" i="1"/>
  <c r="X113" i="1"/>
  <c r="Y113" i="1"/>
  <c r="Z113" i="1"/>
  <c r="P114" i="1"/>
  <c r="Q114" i="1"/>
  <c r="R114" i="1"/>
  <c r="S114" i="1"/>
  <c r="T114" i="1"/>
  <c r="U114" i="1"/>
  <c r="V114" i="1"/>
  <c r="W114" i="1"/>
  <c r="X114" i="1"/>
  <c r="Y114" i="1"/>
  <c r="Z114" i="1"/>
  <c r="P115" i="1"/>
  <c r="Q115" i="1"/>
  <c r="R115" i="1"/>
  <c r="S115" i="1"/>
  <c r="T115" i="1"/>
  <c r="U115" i="1"/>
  <c r="V115" i="1"/>
  <c r="W115" i="1"/>
  <c r="X115" i="1"/>
  <c r="Y115" i="1"/>
  <c r="Z115" i="1"/>
  <c r="P116" i="1"/>
  <c r="Q116" i="1"/>
  <c r="R116" i="1"/>
  <c r="S116" i="1"/>
  <c r="T116" i="1"/>
  <c r="U116" i="1"/>
  <c r="V116" i="1"/>
  <c r="W116" i="1"/>
  <c r="X116" i="1"/>
  <c r="Y116" i="1"/>
  <c r="Z116" i="1"/>
  <c r="P117" i="1"/>
  <c r="Q117" i="1"/>
  <c r="R117" i="1"/>
  <c r="S117" i="1"/>
  <c r="T117" i="1"/>
  <c r="U117" i="1"/>
  <c r="V117" i="1"/>
  <c r="W117" i="1"/>
  <c r="X117" i="1"/>
  <c r="Y117" i="1"/>
  <c r="Z117" i="1"/>
  <c r="P118" i="1"/>
  <c r="Q118" i="1"/>
  <c r="R118" i="1"/>
  <c r="S118" i="1"/>
  <c r="T118" i="1"/>
  <c r="U118" i="1"/>
  <c r="V118" i="1"/>
  <c r="W118" i="1"/>
  <c r="X118" i="1"/>
  <c r="Y118" i="1"/>
  <c r="Z118" i="1"/>
  <c r="P119" i="1"/>
  <c r="Q119" i="1"/>
  <c r="R119" i="1"/>
  <c r="S119" i="1"/>
  <c r="T119" i="1"/>
  <c r="U119" i="1"/>
  <c r="V119" i="1"/>
  <c r="W119" i="1"/>
  <c r="X119" i="1"/>
  <c r="Y119" i="1"/>
  <c r="Z119" i="1"/>
  <c r="P120" i="1"/>
  <c r="Q120" i="1"/>
  <c r="R120" i="1"/>
  <c r="S120" i="1"/>
  <c r="T120" i="1"/>
  <c r="U120" i="1"/>
  <c r="V120" i="1"/>
  <c r="W120" i="1"/>
  <c r="X120" i="1"/>
  <c r="Y120" i="1"/>
  <c r="Z120" i="1"/>
  <c r="P121" i="1"/>
  <c r="Q121" i="1"/>
  <c r="R121" i="1"/>
  <c r="S121" i="1"/>
  <c r="T121" i="1"/>
  <c r="U121" i="1"/>
  <c r="V121" i="1"/>
  <c r="W121" i="1"/>
  <c r="X121" i="1"/>
  <c r="Y121" i="1"/>
  <c r="Z121" i="1"/>
  <c r="P122" i="1"/>
  <c r="Q122" i="1"/>
  <c r="R122" i="1"/>
  <c r="S122" i="1"/>
  <c r="T122" i="1"/>
  <c r="U122" i="1"/>
  <c r="V122" i="1"/>
  <c r="W122" i="1"/>
  <c r="X122" i="1"/>
  <c r="Y122" i="1"/>
  <c r="Z122" i="1"/>
  <c r="P123" i="1"/>
  <c r="Q123" i="1"/>
  <c r="R123" i="1"/>
  <c r="S123" i="1"/>
  <c r="T123" i="1"/>
  <c r="U123" i="1"/>
  <c r="V123" i="1"/>
  <c r="W123" i="1"/>
  <c r="X123" i="1"/>
  <c r="Y123" i="1"/>
  <c r="Z123" i="1"/>
  <c r="P124" i="1"/>
  <c r="Q124" i="1"/>
  <c r="R124" i="1"/>
  <c r="S124" i="1"/>
  <c r="T124" i="1"/>
  <c r="U124" i="1"/>
  <c r="V124" i="1"/>
  <c r="W124" i="1"/>
  <c r="X124" i="1"/>
  <c r="Y124" i="1"/>
  <c r="Z124" i="1"/>
  <c r="P125" i="1"/>
  <c r="Q125" i="1"/>
  <c r="R125" i="1"/>
  <c r="S125" i="1"/>
  <c r="T125" i="1"/>
  <c r="U125" i="1"/>
  <c r="V125" i="1"/>
  <c r="W125" i="1"/>
  <c r="X125" i="1"/>
  <c r="Y125" i="1"/>
  <c r="Z125" i="1"/>
  <c r="P126" i="1"/>
  <c r="Q126" i="1"/>
  <c r="R126" i="1"/>
  <c r="S126" i="1"/>
  <c r="T126" i="1"/>
  <c r="U126" i="1"/>
  <c r="V126" i="1"/>
  <c r="W126" i="1"/>
  <c r="X126" i="1"/>
  <c r="Y126" i="1"/>
  <c r="Z126" i="1"/>
  <c r="P127" i="1"/>
  <c r="Q127" i="1"/>
  <c r="R127" i="1"/>
  <c r="S127" i="1"/>
  <c r="T127" i="1"/>
  <c r="U127" i="1"/>
  <c r="V127" i="1"/>
  <c r="W127" i="1"/>
  <c r="X127" i="1"/>
  <c r="Y127" i="1"/>
  <c r="Z127" i="1"/>
  <c r="P128" i="1"/>
  <c r="Q128" i="1"/>
  <c r="R128" i="1"/>
  <c r="S128" i="1"/>
  <c r="T128" i="1"/>
  <c r="U128" i="1"/>
  <c r="V128" i="1"/>
  <c r="W128" i="1"/>
  <c r="X128" i="1"/>
  <c r="Y128" i="1"/>
  <c r="Z128" i="1"/>
  <c r="P129" i="1"/>
  <c r="Q129" i="1"/>
  <c r="R129" i="1"/>
  <c r="S129" i="1"/>
  <c r="T129" i="1"/>
  <c r="U129" i="1"/>
  <c r="V129" i="1"/>
  <c r="W129" i="1"/>
  <c r="X129" i="1"/>
  <c r="Y129" i="1"/>
  <c r="Z129" i="1"/>
  <c r="P130" i="1"/>
  <c r="Q130" i="1"/>
  <c r="R130" i="1"/>
  <c r="S130" i="1"/>
  <c r="T130" i="1"/>
  <c r="U130" i="1"/>
  <c r="V130" i="1"/>
  <c r="W130" i="1"/>
  <c r="X130" i="1"/>
  <c r="Y130" i="1"/>
  <c r="Z130" i="1"/>
  <c r="P131" i="1"/>
  <c r="Q131" i="1"/>
  <c r="R131" i="1"/>
  <c r="S131" i="1"/>
  <c r="T131" i="1"/>
  <c r="U131" i="1"/>
  <c r="V131" i="1"/>
  <c r="W131" i="1"/>
  <c r="X131" i="1"/>
  <c r="Y131" i="1"/>
  <c r="Z131" i="1"/>
  <c r="P132" i="1"/>
  <c r="Q132" i="1"/>
  <c r="R132" i="1"/>
  <c r="S132" i="1"/>
  <c r="T132" i="1"/>
  <c r="U132" i="1"/>
  <c r="V132" i="1"/>
  <c r="W132" i="1"/>
  <c r="X132" i="1"/>
  <c r="Y132" i="1"/>
  <c r="Z132" i="1"/>
  <c r="P133" i="1"/>
  <c r="Q133" i="1"/>
  <c r="R133" i="1"/>
  <c r="S133" i="1"/>
  <c r="T133" i="1"/>
  <c r="U133" i="1"/>
  <c r="V133" i="1"/>
  <c r="W133" i="1"/>
  <c r="X133" i="1"/>
  <c r="Y133" i="1"/>
  <c r="Z133" i="1"/>
  <c r="P134" i="1"/>
  <c r="Q134" i="1"/>
  <c r="R134" i="1"/>
  <c r="S134" i="1"/>
  <c r="T134" i="1"/>
  <c r="U134" i="1"/>
  <c r="V134" i="1"/>
  <c r="W134" i="1"/>
  <c r="X134" i="1"/>
  <c r="Y134" i="1"/>
  <c r="Z134" i="1"/>
  <c r="P135" i="1"/>
  <c r="Q135" i="1"/>
  <c r="R135" i="1"/>
  <c r="S135" i="1"/>
  <c r="T135" i="1"/>
  <c r="U135" i="1"/>
  <c r="V135" i="1"/>
  <c r="W135" i="1"/>
  <c r="X135" i="1"/>
  <c r="Y135" i="1"/>
  <c r="Z135" i="1"/>
  <c r="P136" i="1"/>
  <c r="Q136" i="1"/>
  <c r="R136" i="1"/>
  <c r="S136" i="1"/>
  <c r="T136" i="1"/>
  <c r="U136" i="1"/>
  <c r="V136" i="1"/>
  <c r="W136" i="1"/>
  <c r="X136" i="1"/>
  <c r="Y136" i="1"/>
  <c r="Z136" i="1"/>
  <c r="P137" i="1"/>
  <c r="Q137" i="1"/>
  <c r="R137" i="1"/>
  <c r="S137" i="1"/>
  <c r="T137" i="1"/>
  <c r="U137" i="1"/>
  <c r="V137" i="1"/>
  <c r="W137" i="1"/>
  <c r="X137" i="1"/>
  <c r="Y137" i="1"/>
  <c r="Z137" i="1"/>
  <c r="P138" i="1"/>
  <c r="Q138" i="1"/>
  <c r="R138" i="1"/>
  <c r="S138" i="1"/>
  <c r="T138" i="1"/>
  <c r="U138" i="1"/>
  <c r="V138" i="1"/>
  <c r="W138" i="1"/>
  <c r="X138" i="1"/>
  <c r="Y138" i="1"/>
  <c r="Z138" i="1"/>
  <c r="P139" i="1"/>
  <c r="Q139" i="1"/>
  <c r="R139" i="1"/>
  <c r="S139" i="1"/>
  <c r="T139" i="1"/>
  <c r="U139" i="1"/>
  <c r="V139" i="1"/>
  <c r="W139" i="1"/>
  <c r="X139" i="1"/>
  <c r="Y139" i="1"/>
  <c r="Z139" i="1"/>
  <c r="P140" i="1"/>
  <c r="Q140" i="1"/>
  <c r="R140" i="1"/>
  <c r="S140" i="1"/>
  <c r="T140" i="1"/>
  <c r="U140" i="1"/>
  <c r="V140" i="1"/>
  <c r="W140" i="1"/>
  <c r="X140" i="1"/>
  <c r="Y140" i="1"/>
  <c r="Z140" i="1"/>
  <c r="P141" i="1"/>
  <c r="Q141" i="1"/>
  <c r="R141" i="1"/>
  <c r="S141" i="1"/>
  <c r="T141" i="1"/>
  <c r="U141" i="1"/>
  <c r="V141" i="1"/>
  <c r="W141" i="1"/>
  <c r="X141" i="1"/>
  <c r="Y141" i="1"/>
  <c r="Z141" i="1"/>
  <c r="P142" i="1"/>
  <c r="Q142" i="1"/>
  <c r="R142" i="1"/>
  <c r="S142" i="1"/>
  <c r="T142" i="1"/>
  <c r="U142" i="1"/>
  <c r="V142" i="1"/>
  <c r="W142" i="1"/>
  <c r="X142" i="1"/>
  <c r="Y142" i="1"/>
  <c r="Z142" i="1"/>
  <c r="P143" i="1"/>
  <c r="Q143" i="1"/>
  <c r="R143" i="1"/>
  <c r="S143" i="1"/>
  <c r="T143" i="1"/>
  <c r="U143" i="1"/>
  <c r="V143" i="1"/>
  <c r="W143" i="1"/>
  <c r="X143" i="1"/>
  <c r="Y143" i="1"/>
  <c r="Z143" i="1"/>
  <c r="P144" i="1"/>
  <c r="Q144" i="1"/>
  <c r="R144" i="1"/>
  <c r="S144" i="1"/>
  <c r="T144" i="1"/>
  <c r="U144" i="1"/>
  <c r="V144" i="1"/>
  <c r="W144" i="1"/>
  <c r="X144" i="1"/>
  <c r="Y144" i="1"/>
  <c r="Z144" i="1"/>
  <c r="P145" i="1"/>
  <c r="Q145" i="1"/>
  <c r="R145" i="1"/>
  <c r="S145" i="1"/>
  <c r="T145" i="1"/>
  <c r="U145" i="1"/>
  <c r="V145" i="1"/>
  <c r="W145" i="1"/>
  <c r="X145" i="1"/>
  <c r="Y145" i="1"/>
  <c r="Z145" i="1"/>
  <c r="P146" i="1"/>
  <c r="Q146" i="1"/>
  <c r="R146" i="1"/>
  <c r="S146" i="1"/>
  <c r="T146" i="1"/>
  <c r="U146" i="1"/>
  <c r="V146" i="1"/>
  <c r="W146" i="1"/>
  <c r="X146" i="1"/>
  <c r="Y146" i="1"/>
  <c r="Z146" i="1"/>
  <c r="P147" i="1"/>
  <c r="Q147" i="1"/>
  <c r="R147" i="1"/>
  <c r="S147" i="1"/>
  <c r="T147" i="1"/>
  <c r="U147" i="1"/>
  <c r="V147" i="1"/>
  <c r="W147" i="1"/>
  <c r="X147" i="1"/>
  <c r="Y147" i="1"/>
  <c r="Z147" i="1"/>
  <c r="P148" i="1"/>
  <c r="Q148" i="1"/>
  <c r="R148" i="1"/>
  <c r="S148" i="1"/>
  <c r="T148" i="1"/>
  <c r="U148" i="1"/>
  <c r="V148" i="1"/>
  <c r="W148" i="1"/>
  <c r="X148" i="1"/>
  <c r="Y148" i="1"/>
  <c r="Z148" i="1"/>
  <c r="P149" i="1"/>
  <c r="Q149" i="1"/>
  <c r="R149" i="1"/>
  <c r="S149" i="1"/>
  <c r="T149" i="1"/>
  <c r="U149" i="1"/>
  <c r="V149" i="1"/>
  <c r="W149" i="1"/>
  <c r="X149" i="1"/>
  <c r="Y149" i="1"/>
  <c r="Z149" i="1"/>
  <c r="P150" i="1"/>
  <c r="Q150" i="1"/>
  <c r="R150" i="1"/>
  <c r="S150" i="1"/>
  <c r="T150" i="1"/>
  <c r="U150" i="1"/>
  <c r="V150" i="1"/>
  <c r="W150" i="1"/>
  <c r="X150" i="1"/>
  <c r="Y150" i="1"/>
  <c r="Z150" i="1"/>
  <c r="P151" i="1"/>
  <c r="Q151" i="1"/>
  <c r="R151" i="1"/>
  <c r="S151" i="1"/>
  <c r="T151" i="1"/>
  <c r="U151" i="1"/>
  <c r="V151" i="1"/>
  <c r="W151" i="1"/>
  <c r="X151" i="1"/>
  <c r="Y151" i="1"/>
  <c r="Z151" i="1"/>
  <c r="P152" i="1"/>
  <c r="Q152" i="1"/>
  <c r="R152" i="1"/>
  <c r="S152" i="1"/>
  <c r="T152" i="1"/>
  <c r="U152" i="1"/>
  <c r="V152" i="1"/>
  <c r="W152" i="1"/>
  <c r="X152" i="1"/>
  <c r="Y152" i="1"/>
  <c r="Z152" i="1"/>
  <c r="P153" i="1"/>
  <c r="Q153" i="1"/>
  <c r="R153" i="1"/>
  <c r="S153" i="1"/>
  <c r="T153" i="1"/>
  <c r="U153" i="1"/>
  <c r="V153" i="1"/>
  <c r="W153" i="1"/>
  <c r="X153" i="1"/>
  <c r="Y153" i="1"/>
  <c r="Z153" i="1"/>
  <c r="P154" i="1"/>
  <c r="Q154" i="1"/>
  <c r="R154" i="1"/>
  <c r="S154" i="1"/>
  <c r="T154" i="1"/>
  <c r="U154" i="1"/>
  <c r="V154" i="1"/>
  <c r="W154" i="1"/>
  <c r="X154" i="1"/>
  <c r="Y154" i="1"/>
  <c r="Z154" i="1"/>
  <c r="P155" i="1"/>
  <c r="Q155" i="1"/>
  <c r="R155" i="1"/>
  <c r="S155" i="1"/>
  <c r="T155" i="1"/>
  <c r="U155" i="1"/>
  <c r="V155" i="1"/>
  <c r="W155" i="1"/>
  <c r="X155" i="1"/>
  <c r="Y155" i="1"/>
  <c r="Z155" i="1"/>
  <c r="P156" i="1"/>
  <c r="Q156" i="1"/>
  <c r="R156" i="1"/>
  <c r="S156" i="1"/>
  <c r="T156" i="1"/>
  <c r="U156" i="1"/>
  <c r="V156" i="1"/>
  <c r="W156" i="1"/>
  <c r="X156" i="1"/>
  <c r="Y156" i="1"/>
  <c r="Z156" i="1"/>
  <c r="P24" i="4"/>
  <c r="Q24" i="4"/>
  <c r="R24" i="4"/>
  <c r="S24" i="4"/>
  <c r="T24" i="4"/>
  <c r="U24" i="4"/>
  <c r="V24" i="4"/>
  <c r="W24" i="4"/>
  <c r="X24" i="4"/>
  <c r="Y24" i="4"/>
  <c r="Z24" i="4"/>
  <c r="P25" i="4"/>
  <c r="Q25" i="4"/>
  <c r="R25" i="4"/>
  <c r="S25" i="4"/>
  <c r="T25" i="4"/>
  <c r="U25" i="4"/>
  <c r="V25" i="4"/>
  <c r="W25" i="4"/>
  <c r="X25" i="4"/>
  <c r="Y25" i="4"/>
  <c r="Z25" i="4"/>
  <c r="P26" i="4"/>
  <c r="Q26" i="4"/>
  <c r="R26" i="4"/>
  <c r="S26" i="4"/>
  <c r="T26" i="4"/>
  <c r="U26" i="4"/>
  <c r="V26" i="4"/>
  <c r="W26" i="4"/>
  <c r="X26" i="4"/>
  <c r="Y26" i="4"/>
  <c r="Z26" i="4"/>
  <c r="P27" i="4"/>
  <c r="Q27" i="4"/>
  <c r="R27" i="4"/>
  <c r="S27" i="4"/>
  <c r="T27" i="4"/>
  <c r="U27" i="4"/>
  <c r="V27" i="4"/>
  <c r="W27" i="4"/>
  <c r="X27" i="4"/>
  <c r="Y27" i="4"/>
  <c r="Z27" i="4"/>
  <c r="P28" i="4"/>
  <c r="Q28" i="4"/>
  <c r="R28" i="4"/>
  <c r="S28" i="4"/>
  <c r="T28" i="4"/>
  <c r="U28" i="4"/>
  <c r="V28" i="4"/>
  <c r="W28" i="4"/>
  <c r="X28" i="4"/>
  <c r="Y28" i="4"/>
  <c r="Z28" i="4"/>
  <c r="P29" i="4"/>
  <c r="Q29" i="4"/>
  <c r="R29" i="4"/>
  <c r="S29" i="4"/>
  <c r="T29" i="4"/>
  <c r="U29" i="4"/>
  <c r="V29" i="4"/>
  <c r="W29" i="4"/>
  <c r="X29" i="4"/>
  <c r="Y29" i="4"/>
  <c r="Z29" i="4"/>
  <c r="P30" i="4"/>
  <c r="Q30" i="4"/>
  <c r="R30" i="4"/>
  <c r="S30" i="4"/>
  <c r="T30" i="4"/>
  <c r="U30" i="4"/>
  <c r="V30" i="4"/>
  <c r="W30" i="4"/>
  <c r="X30" i="4"/>
  <c r="Y30" i="4"/>
  <c r="Z30" i="4"/>
  <c r="P31" i="4"/>
  <c r="Q31" i="4"/>
  <c r="R31" i="4"/>
  <c r="S31" i="4"/>
  <c r="T31" i="4"/>
  <c r="U31" i="4"/>
  <c r="V31" i="4"/>
  <c r="W31" i="4"/>
  <c r="X31" i="4"/>
  <c r="Y31" i="4"/>
  <c r="Z31" i="4"/>
  <c r="P32" i="4"/>
  <c r="Q32" i="4"/>
  <c r="R32" i="4"/>
  <c r="S32" i="4"/>
  <c r="T32" i="4"/>
  <c r="U32" i="4"/>
  <c r="V32" i="4"/>
  <c r="W32" i="4"/>
  <c r="X32" i="4"/>
  <c r="Y32" i="4"/>
  <c r="Z32" i="4"/>
  <c r="P33" i="4"/>
  <c r="Q33" i="4"/>
  <c r="R33" i="4"/>
  <c r="S33" i="4"/>
  <c r="T33" i="4"/>
  <c r="U33" i="4"/>
  <c r="V33" i="4"/>
  <c r="W33" i="4"/>
  <c r="X33" i="4"/>
  <c r="Y33" i="4"/>
  <c r="Z33" i="4"/>
  <c r="P34" i="4"/>
  <c r="Q34" i="4"/>
  <c r="R34" i="4"/>
  <c r="S34" i="4"/>
  <c r="T34" i="4"/>
  <c r="U34" i="4"/>
  <c r="V34" i="4"/>
  <c r="W34" i="4"/>
  <c r="X34" i="4"/>
  <c r="Y34" i="4"/>
  <c r="Z34" i="4"/>
  <c r="P35" i="4"/>
  <c r="Q35" i="4"/>
  <c r="R35" i="4"/>
  <c r="S35" i="4"/>
  <c r="T35" i="4"/>
  <c r="U35" i="4"/>
  <c r="V35" i="4"/>
  <c r="W35" i="4"/>
  <c r="X35" i="4"/>
  <c r="Y35" i="4"/>
  <c r="Z35" i="4"/>
  <c r="P36" i="4"/>
  <c r="Q36" i="4"/>
  <c r="R36" i="4"/>
  <c r="S36" i="4"/>
  <c r="T36" i="4"/>
  <c r="U36" i="4"/>
  <c r="V36" i="4"/>
  <c r="W36" i="4"/>
  <c r="X36" i="4"/>
  <c r="Y36" i="4"/>
  <c r="Z36" i="4"/>
  <c r="P37" i="4"/>
  <c r="Q37" i="4"/>
  <c r="R37" i="4"/>
  <c r="S37" i="4"/>
  <c r="T37" i="4"/>
  <c r="U37" i="4"/>
  <c r="V37" i="4"/>
  <c r="W37" i="4"/>
  <c r="X37" i="4"/>
  <c r="Y37" i="4"/>
  <c r="Z37" i="4"/>
  <c r="P38" i="4"/>
  <c r="Q38" i="4"/>
  <c r="R38" i="4"/>
  <c r="S38" i="4"/>
  <c r="T38" i="4"/>
  <c r="U38" i="4"/>
  <c r="V38" i="4"/>
  <c r="W38" i="4"/>
  <c r="X38" i="4"/>
  <c r="Y38" i="4"/>
  <c r="Z38" i="4"/>
  <c r="P39" i="4"/>
  <c r="Q39" i="4"/>
  <c r="R39" i="4"/>
  <c r="S39" i="4"/>
  <c r="T39" i="4"/>
  <c r="U39" i="4"/>
  <c r="V39" i="4"/>
  <c r="W39" i="4"/>
  <c r="X39" i="4"/>
  <c r="Y39" i="4"/>
  <c r="Z39" i="4"/>
  <c r="P40" i="4"/>
  <c r="Q40" i="4"/>
  <c r="R40" i="4"/>
  <c r="S40" i="4"/>
  <c r="T40" i="4"/>
  <c r="U40" i="4"/>
  <c r="V40" i="4"/>
  <c r="W40" i="4"/>
  <c r="X40" i="4"/>
  <c r="Y40" i="4"/>
  <c r="Z40" i="4"/>
  <c r="P41" i="4"/>
  <c r="Q41" i="4"/>
  <c r="R41" i="4"/>
  <c r="S41" i="4"/>
  <c r="T41" i="4"/>
  <c r="U41" i="4"/>
  <c r="V41" i="4"/>
  <c r="W41" i="4"/>
  <c r="X41" i="4"/>
  <c r="Y41" i="4"/>
  <c r="Z41" i="4"/>
  <c r="P42" i="4"/>
  <c r="Q42" i="4"/>
  <c r="R42" i="4"/>
  <c r="S42" i="4"/>
  <c r="T42" i="4"/>
  <c r="U42" i="4"/>
  <c r="V42" i="4"/>
  <c r="W42" i="4"/>
  <c r="X42" i="4"/>
  <c r="Y42" i="4"/>
  <c r="Z42" i="4"/>
  <c r="P43" i="4"/>
  <c r="Q43" i="4"/>
  <c r="R43" i="4"/>
  <c r="S43" i="4"/>
  <c r="T43" i="4"/>
  <c r="U43" i="4"/>
  <c r="V43" i="4"/>
  <c r="W43" i="4"/>
  <c r="X43" i="4"/>
  <c r="Y43" i="4"/>
  <c r="Z43" i="4"/>
  <c r="P44" i="4"/>
  <c r="Q44" i="4"/>
  <c r="R44" i="4"/>
  <c r="S44" i="4"/>
  <c r="T44" i="4"/>
  <c r="U44" i="4"/>
  <c r="V44" i="4"/>
  <c r="W44" i="4"/>
  <c r="X44" i="4"/>
  <c r="Y44" i="4"/>
  <c r="Z44" i="4"/>
  <c r="P45" i="4"/>
  <c r="Q45" i="4"/>
  <c r="R45" i="4"/>
  <c r="S45" i="4"/>
  <c r="T45" i="4"/>
  <c r="U45" i="4"/>
  <c r="V45" i="4"/>
  <c r="W45" i="4"/>
  <c r="X45" i="4"/>
  <c r="Y45" i="4"/>
  <c r="Z45" i="4"/>
  <c r="P46" i="4"/>
  <c r="Q46" i="4"/>
  <c r="R46" i="4"/>
  <c r="S46" i="4"/>
  <c r="T46" i="4"/>
  <c r="U46" i="4"/>
  <c r="V46" i="4"/>
  <c r="W46" i="4"/>
  <c r="X46" i="4"/>
  <c r="Y46" i="4"/>
  <c r="Z46" i="4"/>
  <c r="P47" i="4"/>
  <c r="Q47" i="4"/>
  <c r="R47" i="4"/>
  <c r="S47" i="4"/>
  <c r="T47" i="4"/>
  <c r="U47" i="4"/>
  <c r="V47" i="4"/>
  <c r="W47" i="4"/>
  <c r="X47" i="4"/>
  <c r="Y47" i="4"/>
  <c r="Z47" i="4"/>
  <c r="P48" i="4"/>
  <c r="Q48" i="4"/>
  <c r="R48" i="4"/>
  <c r="S48" i="4"/>
  <c r="T48" i="4"/>
  <c r="U48" i="4"/>
  <c r="V48" i="4"/>
  <c r="W48" i="4"/>
  <c r="X48" i="4"/>
  <c r="Y48" i="4"/>
  <c r="Z48" i="4"/>
  <c r="P49" i="4"/>
  <c r="Q49" i="4"/>
  <c r="R49" i="4"/>
  <c r="S49" i="4"/>
  <c r="T49" i="4"/>
  <c r="U49" i="4"/>
  <c r="V49" i="4"/>
  <c r="W49" i="4"/>
  <c r="X49" i="4"/>
  <c r="Y49" i="4"/>
  <c r="Z49" i="4"/>
  <c r="P51" i="4"/>
  <c r="Q51" i="4"/>
  <c r="R51" i="4"/>
  <c r="S51" i="4"/>
  <c r="T51" i="4"/>
  <c r="U51" i="4"/>
  <c r="V51" i="4"/>
  <c r="W51" i="4"/>
  <c r="X51" i="4"/>
  <c r="Y51" i="4"/>
  <c r="Z51" i="4"/>
  <c r="P52" i="4"/>
  <c r="Q52" i="4"/>
  <c r="R52" i="4"/>
  <c r="S52" i="4"/>
  <c r="T52" i="4"/>
  <c r="U52" i="4"/>
  <c r="V52" i="4"/>
  <c r="W52" i="4"/>
  <c r="X52" i="4"/>
  <c r="Y52" i="4"/>
  <c r="Z52" i="4"/>
  <c r="P53" i="4"/>
  <c r="Q53" i="4"/>
  <c r="R53" i="4"/>
  <c r="S53" i="4"/>
  <c r="T53" i="4"/>
  <c r="U53" i="4"/>
  <c r="V53" i="4"/>
  <c r="W53" i="4"/>
  <c r="X53" i="4"/>
  <c r="Y53" i="4"/>
  <c r="Z53" i="4"/>
  <c r="P54" i="4"/>
  <c r="Q54" i="4"/>
  <c r="R54" i="4"/>
  <c r="S54" i="4"/>
  <c r="T54" i="4"/>
  <c r="U54" i="4"/>
  <c r="V54" i="4"/>
  <c r="W54" i="4"/>
  <c r="X54" i="4"/>
  <c r="Y54" i="4"/>
  <c r="Z54" i="4"/>
  <c r="P55" i="4"/>
  <c r="Q55" i="4"/>
  <c r="R55" i="4"/>
  <c r="S55" i="4"/>
  <c r="T55" i="4"/>
  <c r="U55" i="4"/>
  <c r="V55" i="4"/>
  <c r="W55" i="4"/>
  <c r="X55" i="4"/>
  <c r="Y55" i="4"/>
  <c r="Z55" i="4"/>
  <c r="P56" i="4"/>
  <c r="Q56" i="4"/>
  <c r="R56" i="4"/>
  <c r="S56" i="4"/>
  <c r="T56" i="4"/>
  <c r="U56" i="4"/>
  <c r="V56" i="4"/>
  <c r="W56" i="4"/>
  <c r="X56" i="4"/>
  <c r="Y56" i="4"/>
  <c r="Z56" i="4"/>
  <c r="P57" i="4"/>
  <c r="Q57" i="4"/>
  <c r="R57" i="4"/>
  <c r="S57" i="4"/>
  <c r="T57" i="4"/>
  <c r="U57" i="4"/>
  <c r="V57" i="4"/>
  <c r="W57" i="4"/>
  <c r="X57" i="4"/>
  <c r="Y57" i="4"/>
  <c r="Z57" i="4"/>
  <c r="P59" i="4"/>
  <c r="Q59" i="4"/>
  <c r="R59" i="4"/>
  <c r="S59" i="4"/>
  <c r="T59" i="4"/>
  <c r="U59" i="4"/>
  <c r="V59" i="4"/>
  <c r="W59" i="4"/>
  <c r="X59" i="4"/>
  <c r="Y59" i="4"/>
  <c r="Z59" i="4"/>
  <c r="P60" i="4"/>
  <c r="Q60" i="4"/>
  <c r="R60" i="4"/>
  <c r="S60" i="4"/>
  <c r="T60" i="4"/>
  <c r="U60" i="4"/>
  <c r="V60" i="4"/>
  <c r="W60" i="4"/>
  <c r="X60" i="4"/>
  <c r="Y60" i="4"/>
  <c r="Z60" i="4"/>
  <c r="P61" i="4"/>
  <c r="Q61" i="4"/>
  <c r="R61" i="4"/>
  <c r="S61" i="4"/>
  <c r="T61" i="4"/>
  <c r="U61" i="4"/>
  <c r="V61" i="4"/>
  <c r="W61" i="4"/>
  <c r="X61" i="4"/>
  <c r="Y61" i="4"/>
  <c r="Z61" i="4"/>
  <c r="P62" i="4"/>
  <c r="Q62" i="4"/>
  <c r="R62" i="4"/>
  <c r="S62" i="4"/>
  <c r="T62" i="4"/>
  <c r="U62" i="4"/>
  <c r="V62" i="4"/>
  <c r="W62" i="4"/>
  <c r="X62" i="4"/>
  <c r="Y62" i="4"/>
  <c r="Z62" i="4"/>
  <c r="P63" i="4"/>
  <c r="Q63" i="4"/>
  <c r="R63" i="4"/>
  <c r="S63" i="4"/>
  <c r="T63" i="4"/>
  <c r="U63" i="4"/>
  <c r="V63" i="4"/>
  <c r="W63" i="4"/>
  <c r="X63" i="4"/>
  <c r="Y63" i="4"/>
  <c r="Z63" i="4"/>
  <c r="P64" i="4"/>
  <c r="Q64" i="4"/>
  <c r="R64" i="4"/>
  <c r="S64" i="4"/>
  <c r="T64" i="4"/>
  <c r="U64" i="4"/>
  <c r="V64" i="4"/>
  <c r="W64" i="4"/>
  <c r="X64" i="4"/>
  <c r="Y64" i="4"/>
  <c r="Z64" i="4"/>
  <c r="P65" i="4"/>
  <c r="Q65" i="4"/>
  <c r="R65" i="4"/>
  <c r="S65" i="4"/>
  <c r="T65" i="4"/>
  <c r="U65" i="4"/>
  <c r="V65" i="4"/>
  <c r="W65" i="4"/>
  <c r="X65" i="4"/>
  <c r="Y65" i="4"/>
  <c r="Z65" i="4"/>
  <c r="P66" i="4"/>
  <c r="Q66" i="4"/>
  <c r="R66" i="4"/>
  <c r="S66" i="4"/>
  <c r="T66" i="4"/>
  <c r="U66" i="4"/>
  <c r="V66" i="4"/>
  <c r="W66" i="4"/>
  <c r="X66" i="4"/>
  <c r="Y66" i="4"/>
  <c r="Z66" i="4"/>
  <c r="P67" i="4"/>
  <c r="Q67" i="4"/>
  <c r="R67" i="4"/>
  <c r="S67" i="4"/>
  <c r="T67" i="4"/>
  <c r="U67" i="4"/>
  <c r="V67" i="4"/>
  <c r="W67" i="4"/>
  <c r="X67" i="4"/>
  <c r="Y67" i="4"/>
  <c r="Z67" i="4"/>
  <c r="P68" i="4"/>
  <c r="Q68" i="4"/>
  <c r="R68" i="4"/>
  <c r="S68" i="4"/>
  <c r="T68" i="4"/>
  <c r="U68" i="4"/>
  <c r="V68" i="4"/>
  <c r="W68" i="4"/>
  <c r="X68" i="4"/>
  <c r="Y68" i="4"/>
  <c r="Z68" i="4"/>
  <c r="P69" i="4"/>
  <c r="Q69" i="4"/>
  <c r="R69" i="4"/>
  <c r="S69" i="4"/>
  <c r="T69" i="4"/>
  <c r="U69" i="4"/>
  <c r="V69" i="4"/>
  <c r="W69" i="4"/>
  <c r="X69" i="4"/>
  <c r="Y69" i="4"/>
  <c r="Z69" i="4"/>
  <c r="P70" i="4"/>
  <c r="Q70" i="4"/>
  <c r="R70" i="4"/>
  <c r="S70" i="4"/>
  <c r="T70" i="4"/>
  <c r="U70" i="4"/>
  <c r="V70" i="4"/>
  <c r="W70" i="4"/>
  <c r="X70" i="4"/>
  <c r="Y70" i="4"/>
  <c r="Z70" i="4"/>
  <c r="P71" i="4"/>
  <c r="Q71" i="4"/>
  <c r="R71" i="4"/>
  <c r="S71" i="4"/>
  <c r="T71" i="4"/>
  <c r="U71" i="4"/>
  <c r="V71" i="4"/>
  <c r="W71" i="4"/>
  <c r="X71" i="4"/>
  <c r="Y71" i="4"/>
  <c r="Z71" i="4"/>
  <c r="P72" i="4"/>
  <c r="Q72" i="4"/>
  <c r="R72" i="4"/>
  <c r="S72" i="4"/>
  <c r="T72" i="4"/>
  <c r="U72" i="4"/>
  <c r="V72" i="4"/>
  <c r="W72" i="4"/>
  <c r="X72" i="4"/>
  <c r="Y72" i="4"/>
  <c r="Z72" i="4"/>
  <c r="P73" i="4"/>
  <c r="Q73" i="4"/>
  <c r="R73" i="4"/>
  <c r="S73" i="4"/>
  <c r="T73" i="4"/>
  <c r="U73" i="4"/>
  <c r="V73" i="4"/>
  <c r="W73" i="4"/>
  <c r="X73" i="4"/>
  <c r="Y73" i="4"/>
  <c r="Z73" i="4"/>
  <c r="P74" i="4"/>
  <c r="Q74" i="4"/>
  <c r="R74" i="4"/>
  <c r="S74" i="4"/>
  <c r="T74" i="4"/>
  <c r="U74" i="4"/>
  <c r="V74" i="4"/>
  <c r="W74" i="4"/>
  <c r="X74" i="4"/>
  <c r="Y74" i="4"/>
  <c r="Z74" i="4"/>
  <c r="P75" i="4"/>
  <c r="Q75" i="4"/>
  <c r="R75" i="4"/>
  <c r="S75" i="4"/>
  <c r="T75" i="4"/>
  <c r="U75" i="4"/>
  <c r="V75" i="4"/>
  <c r="W75" i="4"/>
  <c r="X75" i="4"/>
  <c r="Y75" i="4"/>
  <c r="Z75" i="4"/>
  <c r="P76" i="4"/>
  <c r="Q76" i="4"/>
  <c r="R76" i="4"/>
  <c r="S76" i="4"/>
  <c r="T76" i="4"/>
  <c r="U76" i="4"/>
  <c r="V76" i="4"/>
  <c r="W76" i="4"/>
  <c r="X76" i="4"/>
  <c r="Y76" i="4"/>
  <c r="Z76" i="4"/>
  <c r="P77" i="4"/>
  <c r="Q77" i="4"/>
  <c r="R77" i="4"/>
  <c r="S77" i="4"/>
  <c r="T77" i="4"/>
  <c r="U77" i="4"/>
  <c r="V77" i="4"/>
  <c r="W77" i="4"/>
  <c r="X77" i="4"/>
  <c r="Y77" i="4"/>
  <c r="Z77" i="4"/>
  <c r="P78" i="4"/>
  <c r="Q78" i="4"/>
  <c r="R78" i="4"/>
  <c r="S78" i="4"/>
  <c r="T78" i="4"/>
  <c r="U78" i="4"/>
  <c r="V78" i="4"/>
  <c r="W78" i="4"/>
  <c r="X78" i="4"/>
  <c r="Y78" i="4"/>
  <c r="Z78" i="4"/>
  <c r="P79" i="4"/>
  <c r="Q79" i="4"/>
  <c r="R79" i="4"/>
  <c r="S79" i="4"/>
  <c r="T79" i="4"/>
  <c r="U79" i="4"/>
  <c r="V79" i="4"/>
  <c r="W79" i="4"/>
  <c r="X79" i="4"/>
  <c r="Y79" i="4"/>
  <c r="Z79" i="4"/>
  <c r="P80" i="4"/>
  <c r="Q80" i="4"/>
  <c r="R80" i="4"/>
  <c r="S80" i="4"/>
  <c r="T80" i="4"/>
  <c r="U80" i="4"/>
  <c r="V80" i="4"/>
  <c r="W80" i="4"/>
  <c r="X80" i="4"/>
  <c r="Y80" i="4"/>
  <c r="Z80" i="4"/>
  <c r="P81" i="4"/>
  <c r="Q81" i="4"/>
  <c r="R81" i="4"/>
  <c r="S81" i="4"/>
  <c r="T81" i="4"/>
  <c r="U81" i="4"/>
  <c r="V81" i="4"/>
  <c r="W81" i="4"/>
  <c r="X81" i="4"/>
  <c r="Y81" i="4"/>
  <c r="Z81" i="4"/>
  <c r="P82" i="4"/>
  <c r="Q82" i="4"/>
  <c r="R82" i="4"/>
  <c r="S82" i="4"/>
  <c r="T82" i="4"/>
  <c r="U82" i="4"/>
  <c r="V82" i="4"/>
  <c r="W82" i="4"/>
  <c r="X82" i="4"/>
  <c r="Y82" i="4"/>
  <c r="Z82" i="4"/>
  <c r="P83" i="4"/>
  <c r="Q83" i="4"/>
  <c r="R83" i="4"/>
  <c r="S83" i="4"/>
  <c r="T83" i="4"/>
  <c r="U83" i="4"/>
  <c r="V83" i="4"/>
  <c r="W83" i="4"/>
  <c r="X83" i="4"/>
  <c r="Y83" i="4"/>
  <c r="Z83" i="4"/>
  <c r="P84" i="4"/>
  <c r="Q84" i="4"/>
  <c r="R84" i="4"/>
  <c r="S84" i="4"/>
  <c r="T84" i="4"/>
  <c r="U84" i="4"/>
  <c r="V84" i="4"/>
  <c r="W84" i="4"/>
  <c r="X84" i="4"/>
  <c r="Y84" i="4"/>
  <c r="Z84" i="4"/>
  <c r="P85" i="4"/>
  <c r="Q85" i="4"/>
  <c r="R85" i="4"/>
  <c r="S85" i="4"/>
  <c r="T85" i="4"/>
  <c r="U85" i="4"/>
  <c r="V85" i="4"/>
  <c r="W85" i="4"/>
  <c r="X85" i="4"/>
  <c r="Y85" i="4"/>
  <c r="Z85" i="4"/>
  <c r="P86" i="4"/>
  <c r="Q86" i="4"/>
  <c r="R86" i="4"/>
  <c r="S86" i="4"/>
  <c r="T86" i="4"/>
  <c r="U86" i="4"/>
  <c r="V86" i="4"/>
  <c r="W86" i="4"/>
  <c r="X86" i="4"/>
  <c r="Y86" i="4"/>
  <c r="Z86" i="4"/>
  <c r="P87" i="4"/>
  <c r="Q87" i="4"/>
  <c r="R87" i="4"/>
  <c r="S87" i="4"/>
  <c r="T87" i="4"/>
  <c r="U87" i="4"/>
  <c r="V87" i="4"/>
  <c r="W87" i="4"/>
  <c r="X87" i="4"/>
  <c r="Y87" i="4"/>
  <c r="Z87" i="4"/>
  <c r="P88" i="4"/>
  <c r="Q88" i="4"/>
  <c r="R88" i="4"/>
  <c r="S88" i="4"/>
  <c r="T88" i="4"/>
  <c r="U88" i="4"/>
  <c r="V88" i="4"/>
  <c r="W88" i="4"/>
  <c r="X88" i="4"/>
  <c r="Y88" i="4"/>
  <c r="Z88" i="4"/>
  <c r="P89" i="4"/>
  <c r="Q89" i="4"/>
  <c r="R89" i="4"/>
  <c r="S89" i="4"/>
  <c r="T89" i="4"/>
  <c r="U89" i="4"/>
  <c r="V89" i="4"/>
  <c r="W89" i="4"/>
  <c r="X89" i="4"/>
  <c r="Y89" i="4"/>
  <c r="Z89" i="4"/>
  <c r="P90" i="4"/>
  <c r="Q90" i="4"/>
  <c r="R90" i="4"/>
  <c r="S90" i="4"/>
  <c r="T90" i="4"/>
  <c r="U90" i="4"/>
  <c r="V90" i="4"/>
  <c r="W90" i="4"/>
  <c r="X90" i="4"/>
  <c r="Y90" i="4"/>
  <c r="Z90" i="4"/>
  <c r="P91" i="4"/>
  <c r="Q91" i="4"/>
  <c r="R91" i="4"/>
  <c r="S91" i="4"/>
  <c r="T91" i="4"/>
  <c r="U91" i="4"/>
  <c r="V91" i="4"/>
  <c r="W91" i="4"/>
  <c r="X91" i="4"/>
  <c r="Y91" i="4"/>
  <c r="Z91" i="4"/>
  <c r="P92" i="4"/>
  <c r="Q92" i="4"/>
  <c r="R92" i="4"/>
  <c r="S92" i="4"/>
  <c r="T92" i="4"/>
  <c r="U92" i="4"/>
  <c r="V92" i="4"/>
  <c r="W92" i="4"/>
  <c r="X92" i="4"/>
  <c r="Y92" i="4"/>
  <c r="Z92" i="4"/>
  <c r="P93" i="4"/>
  <c r="Q93" i="4"/>
  <c r="R93" i="4"/>
  <c r="S93" i="4"/>
  <c r="T93" i="4"/>
  <c r="U93" i="4"/>
  <c r="V93" i="4"/>
  <c r="W93" i="4"/>
  <c r="X93" i="4"/>
  <c r="Y93" i="4"/>
  <c r="Z93" i="4"/>
  <c r="P94" i="4"/>
  <c r="Q94" i="4"/>
  <c r="R94" i="4"/>
  <c r="S94" i="4"/>
  <c r="T94" i="4"/>
  <c r="U94" i="4"/>
  <c r="V94" i="4"/>
  <c r="W94" i="4"/>
  <c r="X94" i="4"/>
  <c r="Y94" i="4"/>
  <c r="Z94" i="4"/>
  <c r="P95" i="4"/>
  <c r="Q95" i="4"/>
  <c r="R95" i="4"/>
  <c r="S95" i="4"/>
  <c r="T95" i="4"/>
  <c r="U95" i="4"/>
  <c r="V95" i="4"/>
  <c r="W95" i="4"/>
  <c r="X95" i="4"/>
  <c r="Y95" i="4"/>
  <c r="Z95" i="4"/>
  <c r="P96" i="4"/>
  <c r="Q96" i="4"/>
  <c r="R96" i="4"/>
  <c r="S96" i="4"/>
  <c r="T96" i="4"/>
  <c r="U96" i="4"/>
  <c r="V96" i="4"/>
  <c r="W96" i="4"/>
  <c r="X96" i="4"/>
  <c r="Y96" i="4"/>
  <c r="Z96" i="4"/>
  <c r="P97" i="4"/>
  <c r="Q97" i="4"/>
  <c r="R97" i="4"/>
  <c r="S97" i="4"/>
  <c r="T97" i="4"/>
  <c r="U97" i="4"/>
  <c r="V97" i="4"/>
  <c r="W97" i="4"/>
  <c r="X97" i="4"/>
  <c r="Y97" i="4"/>
  <c r="Z97" i="4"/>
  <c r="P98" i="4"/>
  <c r="Q98" i="4"/>
  <c r="R98" i="4"/>
  <c r="S98" i="4"/>
  <c r="T98" i="4"/>
  <c r="U98" i="4"/>
  <c r="V98" i="4"/>
  <c r="W98" i="4"/>
  <c r="X98" i="4"/>
  <c r="Y98" i="4"/>
  <c r="Z98" i="4"/>
  <c r="P99" i="4"/>
  <c r="Q99" i="4"/>
  <c r="R99" i="4"/>
  <c r="S99" i="4"/>
  <c r="T99" i="4"/>
  <c r="U99" i="4"/>
  <c r="V99" i="4"/>
  <c r="W99" i="4"/>
  <c r="X99" i="4"/>
  <c r="Y99" i="4"/>
  <c r="Z99" i="4"/>
  <c r="P100" i="4"/>
  <c r="Q100" i="4"/>
  <c r="R100" i="4"/>
  <c r="S100" i="4"/>
  <c r="T100" i="4"/>
  <c r="U100" i="4"/>
  <c r="V100" i="4"/>
  <c r="W100" i="4"/>
  <c r="X100" i="4"/>
  <c r="Y100" i="4"/>
  <c r="Z100" i="4"/>
  <c r="P101" i="4"/>
  <c r="Q101" i="4"/>
  <c r="R101" i="4"/>
  <c r="S101" i="4"/>
  <c r="T101" i="4"/>
  <c r="U101" i="4"/>
  <c r="V101" i="4"/>
  <c r="W101" i="4"/>
  <c r="X101" i="4"/>
  <c r="Y101" i="4"/>
  <c r="Z101" i="4"/>
  <c r="P102" i="4"/>
  <c r="Q102" i="4"/>
  <c r="R102" i="4"/>
  <c r="S102" i="4"/>
  <c r="T102" i="4"/>
  <c r="U102" i="4"/>
  <c r="V102" i="4"/>
  <c r="W102" i="4"/>
  <c r="X102" i="4"/>
  <c r="Y102" i="4"/>
  <c r="Z102" i="4"/>
  <c r="P103" i="4"/>
  <c r="Q103" i="4"/>
  <c r="R103" i="4"/>
  <c r="S103" i="4"/>
  <c r="T103" i="4"/>
  <c r="U103" i="4"/>
  <c r="V103" i="4"/>
  <c r="W103" i="4"/>
  <c r="X103" i="4"/>
  <c r="Y103" i="4"/>
  <c r="Z103" i="4"/>
  <c r="P104" i="4"/>
  <c r="Q104" i="4"/>
  <c r="R104" i="4"/>
  <c r="S104" i="4"/>
  <c r="T104" i="4"/>
  <c r="U104" i="4"/>
  <c r="V104" i="4"/>
  <c r="W104" i="4"/>
  <c r="X104" i="4"/>
  <c r="Y104" i="4"/>
  <c r="Z104" i="4"/>
  <c r="P105" i="4"/>
  <c r="Q105" i="4"/>
  <c r="R105" i="4"/>
  <c r="S105" i="4"/>
  <c r="T105" i="4"/>
  <c r="U105" i="4"/>
  <c r="V105" i="4"/>
  <c r="W105" i="4"/>
  <c r="X105" i="4"/>
  <c r="Y105" i="4"/>
  <c r="Z105" i="4"/>
  <c r="P106" i="4"/>
  <c r="Q106" i="4"/>
  <c r="R106" i="4"/>
  <c r="S106" i="4"/>
  <c r="T106" i="4"/>
  <c r="U106" i="4"/>
  <c r="V106" i="4"/>
  <c r="W106" i="4"/>
  <c r="X106" i="4"/>
  <c r="Y106" i="4"/>
  <c r="Z106" i="4"/>
  <c r="P107" i="4"/>
  <c r="Q107" i="4"/>
  <c r="R107" i="4"/>
  <c r="S107" i="4"/>
  <c r="T107" i="4"/>
  <c r="U107" i="4"/>
  <c r="V107" i="4"/>
  <c r="W107" i="4"/>
  <c r="X107" i="4"/>
  <c r="Y107" i="4"/>
  <c r="Z107" i="4"/>
  <c r="P108" i="4"/>
  <c r="Q108" i="4"/>
  <c r="R108" i="4"/>
  <c r="S108" i="4"/>
  <c r="T108" i="4"/>
  <c r="U108" i="4"/>
  <c r="V108" i="4"/>
  <c r="W108" i="4"/>
  <c r="X108" i="4"/>
  <c r="Y108" i="4"/>
  <c r="Z108" i="4"/>
  <c r="P109" i="4"/>
  <c r="Q109" i="4"/>
  <c r="R109" i="4"/>
  <c r="S109" i="4"/>
  <c r="T109" i="4"/>
  <c r="U109" i="4"/>
  <c r="V109" i="4"/>
  <c r="W109" i="4"/>
  <c r="X109" i="4"/>
  <c r="Y109" i="4"/>
  <c r="Z109" i="4"/>
  <c r="P110" i="4"/>
  <c r="Q110" i="4"/>
  <c r="R110" i="4"/>
  <c r="S110" i="4"/>
  <c r="T110" i="4"/>
  <c r="U110" i="4"/>
  <c r="V110" i="4"/>
  <c r="W110" i="4"/>
  <c r="X110" i="4"/>
  <c r="Y110" i="4"/>
  <c r="Z110" i="4"/>
  <c r="P111" i="4"/>
  <c r="Q111" i="4"/>
  <c r="R111" i="4"/>
  <c r="S111" i="4"/>
  <c r="T111" i="4"/>
  <c r="U111" i="4"/>
  <c r="V111" i="4"/>
  <c r="W111" i="4"/>
  <c r="X111" i="4"/>
  <c r="Y111" i="4"/>
  <c r="Z111" i="4"/>
  <c r="P112" i="4"/>
  <c r="Q112" i="4"/>
  <c r="R112" i="4"/>
  <c r="S112" i="4"/>
  <c r="T112" i="4"/>
  <c r="U112" i="4"/>
  <c r="V112" i="4"/>
  <c r="W112" i="4"/>
  <c r="X112" i="4"/>
  <c r="Y112" i="4"/>
  <c r="Z112" i="4"/>
  <c r="P113" i="4"/>
  <c r="Q113" i="4"/>
  <c r="R113" i="4"/>
  <c r="S113" i="4"/>
  <c r="T113" i="4"/>
  <c r="U113" i="4"/>
  <c r="V113" i="4"/>
  <c r="W113" i="4"/>
  <c r="X113" i="4"/>
  <c r="Y113" i="4"/>
  <c r="Z113" i="4"/>
  <c r="P50" i="4"/>
  <c r="Q50" i="4"/>
  <c r="R50" i="4"/>
  <c r="S50" i="4"/>
  <c r="T50" i="4"/>
  <c r="U50" i="4"/>
  <c r="V50" i="4"/>
  <c r="W50" i="4"/>
  <c r="X50" i="4"/>
  <c r="Y50" i="4"/>
  <c r="Z50" i="4"/>
  <c r="P47" i="1"/>
  <c r="Q47" i="1"/>
  <c r="R47" i="1"/>
  <c r="S47" i="1"/>
  <c r="T47" i="1"/>
  <c r="U47" i="1"/>
  <c r="V47" i="1"/>
  <c r="W47" i="1"/>
  <c r="X47" i="1"/>
  <c r="Y47" i="1"/>
  <c r="Z47" i="1"/>
  <c r="AA47" i="4"/>
  <c r="AA46" i="4"/>
  <c r="AA45" i="4"/>
  <c r="AA44" i="4"/>
  <c r="AA43" i="4"/>
  <c r="AA42" i="4"/>
  <c r="AA41" i="4"/>
  <c r="AA40" i="4"/>
  <c r="AA39" i="4"/>
  <c r="AA38" i="4"/>
  <c r="P41" i="1"/>
  <c r="Q41" i="1"/>
  <c r="R41" i="1"/>
  <c r="S41" i="1"/>
  <c r="T41" i="1"/>
  <c r="U41" i="1"/>
  <c r="V41" i="1"/>
  <c r="W41" i="1"/>
  <c r="X41" i="1"/>
  <c r="Y41" i="1"/>
  <c r="Z41" i="1"/>
  <c r="P13" i="4"/>
  <c r="Q13" i="4"/>
  <c r="R13" i="4"/>
  <c r="S13" i="4"/>
  <c r="T13" i="4"/>
  <c r="U13" i="4"/>
  <c r="V13" i="4"/>
  <c r="W13" i="4"/>
  <c r="X13" i="4"/>
  <c r="P97" i="1"/>
  <c r="Q97" i="1"/>
  <c r="R97" i="1"/>
  <c r="S97" i="1"/>
  <c r="T97" i="1"/>
  <c r="U97" i="1"/>
  <c r="V97" i="1"/>
  <c r="W97" i="1"/>
  <c r="X97" i="1"/>
  <c r="Y97" i="1"/>
  <c r="Z97" i="1"/>
  <c r="P15" i="1"/>
  <c r="Q15" i="1"/>
  <c r="R15" i="1"/>
  <c r="S15" i="1"/>
  <c r="T15" i="1"/>
  <c r="U15" i="1"/>
  <c r="V15" i="1"/>
  <c r="W15" i="1"/>
  <c r="X15" i="1"/>
  <c r="Y15" i="1"/>
  <c r="Z15" i="1"/>
  <c r="Q12" i="4"/>
  <c r="R12" i="4"/>
  <c r="S12" i="4"/>
  <c r="T12" i="4"/>
  <c r="U12" i="4"/>
  <c r="V12" i="4"/>
  <c r="W12" i="4"/>
  <c r="X12" i="4"/>
  <c r="Y12" i="4"/>
  <c r="Q11" i="4"/>
  <c r="R11" i="4"/>
  <c r="S11" i="4"/>
  <c r="T11" i="4"/>
  <c r="U11" i="4"/>
  <c r="V11" i="4"/>
  <c r="W11" i="4"/>
  <c r="X11" i="4"/>
  <c r="Y11" i="4"/>
  <c r="P11" i="4"/>
  <c r="Q10" i="4"/>
  <c r="R10" i="4"/>
  <c r="S10" i="4"/>
  <c r="T10" i="4"/>
  <c r="U10" i="4"/>
  <c r="V10" i="4"/>
  <c r="W10" i="4"/>
  <c r="X10" i="4"/>
  <c r="Y10" i="4"/>
  <c r="P10" i="4"/>
  <c r="Q9" i="4"/>
  <c r="R9" i="4"/>
  <c r="S9" i="4"/>
  <c r="T9" i="4"/>
  <c r="U9" i="4"/>
  <c r="V9" i="4"/>
  <c r="W9" i="4"/>
  <c r="X9" i="4"/>
  <c r="Y9" i="4"/>
  <c r="P9" i="4"/>
  <c r="Q8" i="4"/>
  <c r="R8" i="4"/>
  <c r="S8" i="4"/>
  <c r="T8" i="4"/>
  <c r="U8" i="4"/>
  <c r="V8" i="4"/>
  <c r="W8" i="4"/>
  <c r="X8" i="4"/>
  <c r="Y8" i="4"/>
  <c r="P8" i="4"/>
  <c r="Q7" i="4"/>
  <c r="R7" i="4"/>
  <c r="S7" i="4"/>
  <c r="T7" i="4"/>
  <c r="U7" i="4"/>
  <c r="V7" i="4"/>
  <c r="W7" i="4"/>
  <c r="X7" i="4"/>
  <c r="Y7" i="4"/>
  <c r="P7" i="4"/>
  <c r="Q6" i="4"/>
  <c r="R6" i="4"/>
  <c r="S6" i="4"/>
  <c r="T6" i="4"/>
  <c r="U6" i="4"/>
  <c r="V6" i="4"/>
  <c r="W6" i="4"/>
  <c r="X6" i="4"/>
  <c r="Y6" i="4"/>
  <c r="P6" i="4"/>
  <c r="Q5" i="4"/>
  <c r="R5" i="4"/>
  <c r="S5" i="4"/>
  <c r="T5" i="4"/>
  <c r="U5" i="4"/>
  <c r="V5" i="4"/>
  <c r="W5" i="4"/>
  <c r="X5" i="4"/>
  <c r="Y5" i="4"/>
  <c r="P5" i="4"/>
  <c r="Q4" i="4"/>
  <c r="R4" i="4"/>
  <c r="S4" i="4"/>
  <c r="T4" i="4"/>
  <c r="U4" i="4"/>
  <c r="V4" i="4"/>
  <c r="W4" i="4"/>
  <c r="X4" i="4"/>
  <c r="Y4" i="4"/>
  <c r="P4" i="4"/>
  <c r="Q3" i="1"/>
  <c r="R3" i="1"/>
  <c r="S3" i="1"/>
  <c r="T3" i="1"/>
  <c r="U3" i="1"/>
  <c r="V3" i="1"/>
  <c r="W3" i="1"/>
  <c r="X3" i="1"/>
  <c r="Y3" i="1"/>
  <c r="P3" i="1"/>
  <c r="Z3" i="1"/>
  <c r="P4" i="1"/>
  <c r="Q4" i="1"/>
  <c r="R4" i="1"/>
  <c r="S4" i="1"/>
  <c r="T4" i="1"/>
  <c r="U4" i="1"/>
  <c r="V4" i="1"/>
  <c r="W4" i="1"/>
  <c r="X4" i="1"/>
  <c r="Y4" i="1"/>
  <c r="Z4" i="1"/>
  <c r="P5" i="1"/>
  <c r="Q5" i="1"/>
  <c r="R5" i="1"/>
  <c r="S5" i="1"/>
  <c r="T5" i="1"/>
  <c r="U5" i="1"/>
  <c r="V5" i="1"/>
  <c r="W5" i="1"/>
  <c r="X5" i="1"/>
  <c r="Y5" i="1"/>
  <c r="Z5" i="1"/>
  <c r="P6" i="1"/>
  <c r="Q6" i="1"/>
  <c r="R6" i="1"/>
  <c r="S6" i="1"/>
  <c r="T6" i="1"/>
  <c r="U6" i="1"/>
  <c r="V6" i="1"/>
  <c r="W6" i="1"/>
  <c r="X6" i="1"/>
  <c r="Y6" i="1"/>
  <c r="Z6" i="1"/>
  <c r="P7" i="1"/>
  <c r="Q7" i="1"/>
  <c r="R7" i="1"/>
  <c r="S7" i="1"/>
  <c r="T7" i="1"/>
  <c r="U7" i="1"/>
  <c r="V7" i="1"/>
  <c r="W7" i="1"/>
  <c r="X7" i="1"/>
  <c r="Y7" i="1"/>
  <c r="P8" i="1"/>
  <c r="Q8" i="1"/>
  <c r="R8" i="1"/>
  <c r="S8" i="1"/>
  <c r="T8" i="1"/>
  <c r="U8" i="1"/>
  <c r="V8" i="1"/>
  <c r="W8" i="1"/>
  <c r="X8" i="1"/>
  <c r="Y8" i="1"/>
  <c r="P9" i="1"/>
  <c r="Q9" i="1"/>
  <c r="R9" i="1"/>
  <c r="S9" i="1"/>
  <c r="T9" i="1"/>
  <c r="U9" i="1"/>
  <c r="V9" i="1"/>
  <c r="W9" i="1"/>
  <c r="X9" i="1"/>
  <c r="Y9" i="1"/>
  <c r="P10" i="1"/>
  <c r="Q10" i="1"/>
  <c r="R10" i="1"/>
  <c r="S10" i="1"/>
  <c r="T10" i="1"/>
  <c r="U10" i="1"/>
  <c r="V10" i="1"/>
  <c r="W10" i="1"/>
  <c r="X10" i="1"/>
  <c r="Y10" i="1"/>
  <c r="P11" i="1"/>
  <c r="Q11" i="1"/>
  <c r="R11" i="1"/>
  <c r="S11" i="1"/>
  <c r="T11" i="1"/>
  <c r="U11" i="1"/>
  <c r="V11" i="1"/>
  <c r="W11" i="1"/>
  <c r="X11" i="1"/>
  <c r="Y11" i="1"/>
  <c r="P12" i="1"/>
  <c r="Q12" i="1"/>
  <c r="R12" i="1"/>
  <c r="S12" i="1"/>
  <c r="T12" i="1"/>
  <c r="U12" i="1"/>
  <c r="V12" i="1"/>
  <c r="W12" i="1"/>
  <c r="X12" i="1"/>
  <c r="Y12" i="1"/>
  <c r="Z12" i="1"/>
  <c r="Q3" i="5"/>
  <c r="R3" i="5"/>
  <c r="S3" i="5"/>
  <c r="T3" i="5"/>
  <c r="U3" i="5"/>
  <c r="V3" i="5"/>
  <c r="W3" i="5"/>
  <c r="X3" i="5"/>
  <c r="Y3" i="5"/>
  <c r="P3" i="5"/>
  <c r="Q4" i="5"/>
  <c r="R4" i="5"/>
  <c r="S4" i="5"/>
  <c r="T4" i="5"/>
  <c r="U4" i="5"/>
  <c r="V4" i="5"/>
  <c r="W4" i="5"/>
  <c r="X4" i="5"/>
  <c r="Y4" i="5"/>
  <c r="P4" i="5"/>
  <c r="Q5" i="5"/>
  <c r="R5" i="5"/>
  <c r="S5" i="5"/>
  <c r="T5" i="5"/>
  <c r="U5" i="5"/>
  <c r="V5" i="5"/>
  <c r="W5" i="5"/>
  <c r="X5" i="5"/>
  <c r="Y5" i="5"/>
  <c r="P5" i="5"/>
  <c r="Q6" i="5"/>
  <c r="R6" i="5"/>
  <c r="S6" i="5"/>
  <c r="T6" i="5"/>
  <c r="U6" i="5"/>
  <c r="V6" i="5"/>
  <c r="W6" i="5"/>
  <c r="X6" i="5"/>
  <c r="Y6" i="5"/>
  <c r="P6" i="5"/>
  <c r="Q7" i="5"/>
  <c r="R7" i="5"/>
  <c r="S7" i="5"/>
  <c r="T7" i="5"/>
  <c r="U7" i="5"/>
  <c r="V7" i="5"/>
  <c r="W7" i="5"/>
  <c r="X7" i="5"/>
  <c r="Y7" i="5"/>
  <c r="P7" i="5"/>
  <c r="Q8" i="5"/>
  <c r="R8" i="5"/>
  <c r="S8" i="5"/>
  <c r="T8" i="5"/>
  <c r="U8" i="5"/>
  <c r="V8" i="5"/>
  <c r="W8" i="5"/>
  <c r="X8" i="5"/>
  <c r="Y8" i="5"/>
  <c r="P8" i="5"/>
  <c r="Q9" i="5"/>
  <c r="R9" i="5"/>
  <c r="S9" i="5"/>
  <c r="T9" i="5"/>
  <c r="U9" i="5"/>
  <c r="V9" i="5"/>
  <c r="W9" i="5"/>
  <c r="X9" i="5"/>
  <c r="Y9" i="5"/>
  <c r="P9" i="5"/>
  <c r="Q10" i="5"/>
  <c r="R10" i="5"/>
  <c r="S10" i="5"/>
  <c r="T10" i="5"/>
  <c r="U10" i="5"/>
  <c r="V10" i="5"/>
  <c r="W10" i="5"/>
  <c r="X10" i="5"/>
  <c r="Y10" i="5"/>
  <c r="P10" i="5"/>
  <c r="AA13" i="5"/>
  <c r="Z3" i="4"/>
  <c r="Q3" i="4"/>
  <c r="R3" i="4"/>
  <c r="S3" i="4"/>
  <c r="T3" i="4"/>
  <c r="U3" i="4"/>
  <c r="V3" i="4"/>
  <c r="W3" i="4"/>
  <c r="X3" i="4"/>
  <c r="Y3" i="4"/>
  <c r="Z3" i="5"/>
  <c r="AA3" i="5"/>
  <c r="Z4" i="5"/>
  <c r="AA4" i="5"/>
  <c r="Z5" i="5"/>
  <c r="AA5" i="5"/>
  <c r="Z6" i="5"/>
  <c r="AA6" i="5"/>
  <c r="Z7" i="5"/>
  <c r="AA7" i="5"/>
  <c r="Z8" i="5"/>
  <c r="AA8" i="5"/>
  <c r="Z9" i="5"/>
  <c r="AA9" i="5"/>
  <c r="Z10" i="5"/>
  <c r="AA10" i="5"/>
  <c r="Z11" i="5"/>
  <c r="AB11" i="5" s="1"/>
  <c r="AA11" i="5"/>
  <c r="Z12" i="5"/>
  <c r="AB12" i="5" s="1"/>
  <c r="AA12" i="5"/>
  <c r="AA3" i="4"/>
  <c r="Z4" i="4"/>
  <c r="AA4" i="4"/>
  <c r="Z5" i="4"/>
  <c r="AA5" i="4"/>
  <c r="Z6" i="4"/>
  <c r="AA6" i="4"/>
  <c r="Z7" i="4"/>
  <c r="AA7" i="4"/>
  <c r="Z8" i="4"/>
  <c r="AA8" i="4"/>
  <c r="Z9" i="4"/>
  <c r="AA9" i="4"/>
  <c r="Z10" i="4"/>
  <c r="AA10" i="4"/>
  <c r="Z11" i="4"/>
  <c r="AA11" i="4"/>
  <c r="Z12" i="4"/>
  <c r="AB12" i="4" s="1"/>
  <c r="AA12" i="4"/>
  <c r="AA3" i="1"/>
  <c r="AA6" i="1"/>
  <c r="AA73" i="5" l="1"/>
  <c r="AB73" i="5"/>
  <c r="AA72" i="5"/>
  <c r="AB72" i="5"/>
  <c r="AA71" i="5"/>
  <c r="AA70" i="5"/>
  <c r="AA69" i="5"/>
  <c r="AA68" i="5"/>
  <c r="AA67" i="5"/>
  <c r="AA66" i="5"/>
  <c r="AA65" i="5"/>
  <c r="AA64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38" i="5"/>
  <c r="AA37" i="5"/>
  <c r="AA36" i="5"/>
  <c r="AA35" i="5"/>
  <c r="AA34" i="5"/>
  <c r="AA33" i="5"/>
  <c r="AA32" i="5"/>
  <c r="AA31" i="5"/>
  <c r="AA30" i="5"/>
  <c r="AA29" i="5"/>
  <c r="AA28" i="5"/>
  <c r="AA27" i="5"/>
  <c r="AA26" i="5"/>
  <c r="AA25" i="5"/>
  <c r="AA24" i="5"/>
  <c r="AA23" i="5"/>
  <c r="AA22" i="5"/>
  <c r="AA21" i="5"/>
  <c r="AA20" i="5"/>
  <c r="AA19" i="5"/>
  <c r="AA18" i="5"/>
  <c r="AA17" i="5"/>
  <c r="AA16" i="5"/>
  <c r="AA15" i="5"/>
  <c r="AA14" i="5"/>
  <c r="AA221" i="1"/>
  <c r="AB221" i="1"/>
  <c r="AA220" i="1"/>
  <c r="AB220" i="1"/>
  <c r="AA219" i="1"/>
  <c r="AB219" i="1"/>
  <c r="AA218" i="1"/>
  <c r="AB218" i="1"/>
  <c r="AA217" i="1"/>
  <c r="AB217" i="1"/>
  <c r="AA216" i="1"/>
  <c r="AB216" i="1"/>
  <c r="AA215" i="1"/>
  <c r="AB215" i="1"/>
  <c r="AA214" i="1"/>
  <c r="AB214" i="1"/>
  <c r="AA213" i="1"/>
  <c r="AB213" i="1"/>
  <c r="AA212" i="1"/>
  <c r="AB212" i="1"/>
  <c r="AA211" i="1"/>
  <c r="AB211" i="1"/>
  <c r="AA210" i="1"/>
  <c r="AB210" i="1"/>
  <c r="AA209" i="1"/>
  <c r="AB209" i="1"/>
  <c r="AA208" i="1"/>
  <c r="AB208" i="1"/>
  <c r="AA207" i="1"/>
  <c r="AB207" i="1"/>
  <c r="AA206" i="1"/>
  <c r="AB206" i="1"/>
  <c r="AA205" i="1"/>
  <c r="AB205" i="1"/>
  <c r="AA204" i="1"/>
  <c r="AB204" i="1"/>
  <c r="AA203" i="1"/>
  <c r="AB203" i="1"/>
  <c r="AA202" i="1"/>
  <c r="AB202" i="1"/>
  <c r="AA201" i="1"/>
  <c r="AB201" i="1"/>
  <c r="AA200" i="1"/>
  <c r="AB200" i="1"/>
  <c r="AA199" i="1"/>
  <c r="AB199" i="1"/>
  <c r="AA198" i="1"/>
  <c r="AB198" i="1"/>
  <c r="AA197" i="1"/>
  <c r="AB197" i="1"/>
  <c r="AA196" i="1"/>
  <c r="AB196" i="1"/>
  <c r="AA195" i="1"/>
  <c r="AB195" i="1"/>
  <c r="AB10" i="5"/>
  <c r="AB9" i="5"/>
  <c r="AB8" i="5"/>
  <c r="AB7" i="5"/>
  <c r="AB6" i="5"/>
  <c r="AB5" i="5"/>
  <c r="AB4" i="5"/>
  <c r="AB3" i="5"/>
  <c r="AB188" i="4"/>
  <c r="AA188" i="4"/>
  <c r="AB187" i="4"/>
  <c r="AA187" i="4"/>
  <c r="AB186" i="4"/>
  <c r="AA186" i="4"/>
  <c r="AB185" i="4"/>
  <c r="AA185" i="4"/>
  <c r="AB184" i="4"/>
  <c r="AA184" i="4"/>
  <c r="AB183" i="4"/>
  <c r="AA183" i="4"/>
  <c r="AB182" i="4"/>
  <c r="AA182" i="4"/>
  <c r="AB181" i="4"/>
  <c r="AA181" i="4"/>
  <c r="AB180" i="4"/>
  <c r="AA180" i="4"/>
  <c r="AB179" i="4"/>
  <c r="AA179" i="4"/>
  <c r="AA178" i="4"/>
  <c r="AB178" i="4"/>
  <c r="AA177" i="4"/>
  <c r="AB177" i="4"/>
  <c r="AA176" i="4"/>
  <c r="AB176" i="4"/>
  <c r="AA175" i="4"/>
  <c r="AB175" i="4"/>
  <c r="AA174" i="4"/>
  <c r="AB174" i="4"/>
  <c r="AA173" i="4"/>
  <c r="AB173" i="4"/>
  <c r="AA172" i="4"/>
  <c r="AB172" i="4"/>
  <c r="AA171" i="4"/>
  <c r="AB171" i="4"/>
  <c r="AA170" i="4"/>
  <c r="AB170" i="4"/>
  <c r="AA169" i="4"/>
  <c r="AB169" i="4"/>
  <c r="AA168" i="4"/>
  <c r="AB168" i="4"/>
  <c r="AA167" i="4"/>
  <c r="AA166" i="4"/>
  <c r="AA165" i="4"/>
  <c r="AA164" i="4"/>
  <c r="AA163" i="4"/>
  <c r="AA162" i="4"/>
  <c r="AA161" i="4"/>
  <c r="AA160" i="4"/>
  <c r="AA159" i="4"/>
  <c r="AA158" i="4"/>
  <c r="AA157" i="4"/>
  <c r="AA156" i="4"/>
  <c r="AA155" i="4"/>
  <c r="AA154" i="4"/>
  <c r="AA153" i="4"/>
  <c r="AA152" i="4"/>
  <c r="AA151" i="4"/>
  <c r="AA150" i="4"/>
  <c r="AA149" i="4"/>
  <c r="AA148" i="4"/>
  <c r="AA147" i="4"/>
  <c r="AA146" i="4"/>
  <c r="AA145" i="4"/>
  <c r="AA144" i="4"/>
  <c r="AA143" i="4"/>
  <c r="AA142" i="4"/>
  <c r="AA141" i="4"/>
  <c r="AA140" i="4"/>
  <c r="AA139" i="4"/>
  <c r="AA138" i="4"/>
  <c r="AA137" i="4"/>
  <c r="AA136" i="4"/>
  <c r="AA135" i="4"/>
  <c r="AA134" i="4"/>
  <c r="AA133" i="4"/>
  <c r="AA132" i="4"/>
  <c r="AA131" i="4"/>
  <c r="AA130" i="4"/>
  <c r="AA129" i="4"/>
  <c r="AA128" i="4"/>
  <c r="AA127" i="4"/>
  <c r="AA126" i="4"/>
  <c r="AA125" i="4"/>
  <c r="AA124" i="4"/>
  <c r="AA123" i="4"/>
  <c r="AA122" i="4"/>
  <c r="AA121" i="4"/>
  <c r="AA120" i="4"/>
  <c r="AA119" i="4"/>
  <c r="AA118" i="4"/>
  <c r="AA117" i="4"/>
  <c r="AA116" i="4"/>
  <c r="AA115" i="4"/>
  <c r="AA114" i="4"/>
  <c r="AA58" i="4"/>
  <c r="AA194" i="1"/>
  <c r="AB194" i="1"/>
  <c r="AA193" i="1"/>
  <c r="AB193" i="1"/>
  <c r="AA192" i="1"/>
  <c r="AB192" i="1"/>
  <c r="AA191" i="1"/>
  <c r="AB191" i="1"/>
  <c r="AA190" i="1"/>
  <c r="AB190" i="1"/>
  <c r="AA189" i="1"/>
  <c r="AB189" i="1"/>
  <c r="AA188" i="1"/>
  <c r="AB188" i="1"/>
  <c r="AA187" i="1"/>
  <c r="AB187" i="1"/>
  <c r="AA186" i="1"/>
  <c r="AB186" i="1"/>
  <c r="AA185" i="1"/>
  <c r="AB185" i="1"/>
  <c r="AA184" i="1"/>
  <c r="AB184" i="1"/>
  <c r="AA183" i="1"/>
  <c r="AB183" i="1"/>
  <c r="AA182" i="1"/>
  <c r="AB182" i="1"/>
  <c r="AA181" i="1"/>
  <c r="AB181" i="1"/>
  <c r="AA180" i="1"/>
  <c r="AB180" i="1"/>
  <c r="AA179" i="1"/>
  <c r="AB179" i="1"/>
  <c r="AA178" i="1"/>
  <c r="AB178" i="1"/>
  <c r="AA177" i="1"/>
  <c r="AB177" i="1"/>
  <c r="AA176" i="1"/>
  <c r="AB176" i="1"/>
  <c r="AA175" i="1"/>
  <c r="AB175" i="1"/>
  <c r="AA174" i="1"/>
  <c r="AB174" i="1"/>
  <c r="AA173" i="1"/>
  <c r="AB173" i="1"/>
  <c r="AA172" i="1"/>
  <c r="AB172" i="1"/>
  <c r="AA171" i="1"/>
  <c r="AB171" i="1"/>
  <c r="AA170" i="1"/>
  <c r="AB170" i="1"/>
  <c r="AA169" i="1"/>
  <c r="AB169" i="1"/>
  <c r="AA168" i="1"/>
  <c r="AB168" i="1"/>
  <c r="AA167" i="1"/>
  <c r="AB167" i="1"/>
  <c r="AA166" i="1"/>
  <c r="AB166" i="1"/>
  <c r="AA165" i="1"/>
  <c r="AA164" i="1"/>
  <c r="AA163" i="1"/>
  <c r="AA162" i="1"/>
  <c r="AA161" i="1"/>
  <c r="AA160" i="1"/>
  <c r="AA159" i="1"/>
  <c r="AA158" i="1"/>
  <c r="AA157" i="1"/>
  <c r="AB3" i="4"/>
  <c r="AB13" i="4"/>
  <c r="AB4" i="4"/>
  <c r="AB5" i="4"/>
  <c r="AB6" i="4"/>
  <c r="AB7" i="4"/>
  <c r="AB8" i="4"/>
  <c r="AB9" i="4"/>
  <c r="AB10" i="4"/>
  <c r="AB11" i="4"/>
  <c r="AB50" i="4"/>
  <c r="AB113" i="4"/>
  <c r="AB112" i="4"/>
  <c r="AB111" i="4"/>
  <c r="AB110" i="4"/>
  <c r="AB109" i="4"/>
  <c r="AB108" i="4"/>
  <c r="AB107" i="4"/>
  <c r="AB106" i="4"/>
  <c r="AB105" i="4"/>
  <c r="AB104" i="4"/>
  <c r="AB103" i="4"/>
  <c r="AB102" i="4"/>
  <c r="AB101" i="4"/>
  <c r="AB100" i="4"/>
  <c r="AB99" i="4"/>
  <c r="AB98" i="4"/>
  <c r="AB97" i="4"/>
  <c r="AB96" i="4"/>
  <c r="AB95" i="4"/>
  <c r="AB94" i="4"/>
  <c r="AB93" i="4"/>
  <c r="AB92" i="4"/>
  <c r="AB91" i="4"/>
  <c r="AB90" i="4"/>
  <c r="AB89" i="4"/>
  <c r="AB88" i="4"/>
  <c r="AB87" i="4"/>
  <c r="AB86" i="4"/>
  <c r="AB85" i="4"/>
  <c r="AB84" i="4"/>
  <c r="AB83" i="4"/>
  <c r="AB82" i="4"/>
  <c r="AB81" i="4"/>
  <c r="AB80" i="4"/>
  <c r="AB79" i="4"/>
  <c r="AB78" i="4"/>
  <c r="AB77" i="4"/>
  <c r="AB76" i="4"/>
  <c r="AB75" i="4"/>
  <c r="AB74" i="4"/>
  <c r="AB73" i="4"/>
  <c r="AB72" i="4"/>
  <c r="AB71" i="4"/>
  <c r="AB70" i="4"/>
  <c r="AB69" i="4"/>
  <c r="AB68" i="4"/>
  <c r="AB67" i="4"/>
  <c r="AB66" i="4"/>
  <c r="AB65" i="4"/>
  <c r="AB64" i="4"/>
  <c r="AB63" i="4"/>
  <c r="AB62" i="4"/>
  <c r="AB61" i="4"/>
  <c r="AB60" i="4"/>
  <c r="AB59" i="4"/>
  <c r="AB57" i="4"/>
  <c r="AB56" i="4"/>
  <c r="AB55" i="4"/>
  <c r="AB54" i="4"/>
  <c r="AB53" i="4"/>
  <c r="AB52" i="4"/>
  <c r="AB51" i="4"/>
  <c r="AB49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11" i="1"/>
  <c r="AB10" i="1"/>
  <c r="AB9" i="1"/>
  <c r="AB8" i="1"/>
  <c r="AB7" i="1"/>
  <c r="AB12" i="1"/>
  <c r="AB6" i="1"/>
  <c r="AB5" i="1"/>
  <c r="AB4" i="1"/>
  <c r="AB3" i="1"/>
  <c r="AB15" i="1"/>
  <c r="AB97" i="1"/>
  <c r="AB41" i="1"/>
  <c r="AB4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6" i="1"/>
  <c r="AB105" i="1"/>
  <c r="AB104" i="1"/>
  <c r="AB103" i="1"/>
  <c r="AB102" i="1"/>
  <c r="AB101" i="1"/>
  <c r="AB100" i="1"/>
  <c r="AB99" i="1"/>
  <c r="AB98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6" i="1"/>
  <c r="AB45" i="1"/>
  <c r="AB44" i="1"/>
  <c r="AB43" i="1"/>
  <c r="AB42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4" i="1"/>
  <c r="AB13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6" i="1"/>
  <c r="AA105" i="1"/>
  <c r="AA104" i="1"/>
  <c r="AA103" i="1"/>
  <c r="AA102" i="1"/>
  <c r="AA101" i="1"/>
  <c r="AA100" i="1"/>
  <c r="AA99" i="1"/>
  <c r="AA98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6" i="1"/>
  <c r="AA45" i="1"/>
  <c r="AA44" i="1"/>
  <c r="AA43" i="1"/>
  <c r="AA42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4" i="1"/>
  <c r="AA13" i="1"/>
  <c r="AA113" i="4"/>
  <c r="AA112" i="4"/>
  <c r="AA111" i="4"/>
  <c r="AA110" i="4"/>
  <c r="AA109" i="4"/>
  <c r="AA108" i="4"/>
  <c r="AA107" i="4"/>
  <c r="AA106" i="4"/>
  <c r="AA105" i="4"/>
  <c r="AA104" i="4"/>
  <c r="AA103" i="4"/>
  <c r="AA102" i="4"/>
  <c r="AA101" i="4"/>
  <c r="AA100" i="4"/>
  <c r="AA99" i="4"/>
  <c r="AA98" i="4"/>
  <c r="AA97" i="4"/>
  <c r="AA96" i="4"/>
  <c r="AA95" i="4"/>
  <c r="AA94" i="4"/>
  <c r="AA93" i="4"/>
  <c r="AA92" i="4"/>
  <c r="AA91" i="4"/>
  <c r="AA90" i="4"/>
  <c r="AA89" i="4"/>
  <c r="AA88" i="4"/>
  <c r="AA87" i="4"/>
  <c r="AA86" i="4"/>
  <c r="AA85" i="4"/>
  <c r="AA84" i="4"/>
  <c r="AA83" i="4"/>
  <c r="AA82" i="4"/>
  <c r="AA81" i="4"/>
  <c r="AA80" i="4"/>
  <c r="AA79" i="4"/>
  <c r="AA78" i="4"/>
  <c r="AA77" i="4"/>
  <c r="AA76" i="4"/>
  <c r="AA75" i="4"/>
  <c r="AA74" i="4"/>
  <c r="AA73" i="4"/>
  <c r="AA72" i="4"/>
  <c r="AA71" i="4"/>
  <c r="AA70" i="4"/>
  <c r="AA69" i="4"/>
  <c r="AA68" i="4"/>
  <c r="AA67" i="4"/>
  <c r="AA66" i="4"/>
  <c r="AA65" i="4"/>
  <c r="AA64" i="4"/>
  <c r="AA63" i="4"/>
  <c r="AA62" i="4"/>
  <c r="AA61" i="4"/>
  <c r="AA60" i="4"/>
  <c r="AA59" i="4"/>
  <c r="AA57" i="4"/>
  <c r="AA56" i="4"/>
  <c r="AA55" i="4"/>
  <c r="AA54" i="4"/>
  <c r="AA53" i="4"/>
  <c r="AA52" i="4"/>
  <c r="AA51" i="4"/>
  <c r="AA49" i="4"/>
  <c r="AA48" i="4"/>
  <c r="AA37" i="4"/>
  <c r="AA36" i="4"/>
  <c r="AA35" i="4"/>
  <c r="AA34" i="4"/>
  <c r="AA33" i="4"/>
  <c r="AA32" i="4"/>
  <c r="AA31" i="4"/>
  <c r="AA30" i="4"/>
  <c r="AA29" i="4"/>
  <c r="AA28" i="4"/>
  <c r="AA27" i="4"/>
  <c r="AA26" i="4"/>
  <c r="AA25" i="4"/>
  <c r="AA24" i="4"/>
  <c r="AA50" i="4"/>
  <c r="AA47" i="1"/>
  <c r="AA41" i="1"/>
  <c r="AA13" i="4"/>
  <c r="AA97" i="1"/>
  <c r="AA15" i="1"/>
  <c r="AA12" i="1"/>
  <c r="AA11" i="1"/>
  <c r="AA10" i="1"/>
  <c r="AA9" i="1"/>
  <c r="AA8" i="1"/>
  <c r="AA7" i="1"/>
  <c r="AA5" i="1"/>
  <c r="AA4" i="1"/>
</calcChain>
</file>

<file path=xl/sharedStrings.xml><?xml version="1.0" encoding="utf-8"?>
<sst xmlns="http://schemas.openxmlformats.org/spreadsheetml/2006/main" count="742" uniqueCount="563">
  <si>
    <t>Voter</t>
  </si>
  <si>
    <t>Choice #1</t>
  </si>
  <si>
    <t>Choice #2</t>
  </si>
  <si>
    <t>Choice #3</t>
  </si>
  <si>
    <t>Choice #4</t>
  </si>
  <si>
    <t>Choice #5</t>
  </si>
  <si>
    <t>Choice #6</t>
  </si>
  <si>
    <t>Choice #7</t>
  </si>
  <si>
    <t>Choice #8</t>
  </si>
  <si>
    <t>Choice #9</t>
  </si>
  <si>
    <t xml:space="preserve"> Choice #10</t>
  </si>
  <si>
    <t>Unranked</t>
  </si>
  <si>
    <t>Suspicious</t>
  </si>
  <si>
    <t>Side Character</t>
  </si>
  <si>
    <t>Rochelle Jordan - Through the Wall</t>
  </si>
  <si>
    <t>Momma - Welcome to My Blue Sky</t>
  </si>
  <si>
    <t>The Beaches - No Hard Feelings</t>
  </si>
  <si>
    <t>Clipse - Let God Sort Em Out</t>
  </si>
  <si>
    <t>Honningbarna - Soft Spot</t>
  </si>
  <si>
    <t>The Beths - Straight Line Was a Lie</t>
  </si>
  <si>
    <t>Rocket - R Is for Rocket</t>
  </si>
  <si>
    <t>Little Simz - Lotus</t>
  </si>
  <si>
    <t>Greet Death - Die in Love</t>
  </si>
  <si>
    <t>Kelly Lee Owens - Kelly EP</t>
  </si>
  <si>
    <t>Albums</t>
  </si>
  <si>
    <t>Total</t>
  </si>
  <si>
    <t>Total votes</t>
  </si>
  <si>
    <t>Jason P</t>
  </si>
  <si>
    <t>Imperial Triumphant - Goldstar</t>
  </si>
  <si>
    <t>Squid - Cowards</t>
  </si>
  <si>
    <t>Anna von Hausswolff - Iconoclasts</t>
  </si>
  <si>
    <t>Messa - The Spin</t>
  </si>
  <si>
    <t>The Bug vs. Ghost Dubs - Implosion</t>
  </si>
  <si>
    <t>Blut aus Nord - Ethereal Horizons</t>
  </si>
  <si>
    <t>Chicago Underground Duo - Hyperglyph</t>
  </si>
  <si>
    <t>Don Was &amp; The Pan-Detroit Ensemble - Groove in the Face of Adversity</t>
  </si>
  <si>
    <t>Om Unit - Acid Dub Studies III</t>
  </si>
  <si>
    <t>Seth MacFarlane - Lush Life: The Lost Sinatra Arrangements</t>
  </si>
  <si>
    <t>Pops Freshenmeyer</t>
  </si>
  <si>
    <t>Aesop Rock - Black Hole Superette</t>
  </si>
  <si>
    <t>The Hives - The Hives Forever Forever the Hives</t>
  </si>
  <si>
    <t>Wet Leg - Moisturizer</t>
  </si>
  <si>
    <t>Sloot</t>
  </si>
  <si>
    <t>Lorde - Virgin</t>
  </si>
  <si>
    <t>Mamalarky - Hex Key</t>
  </si>
  <si>
    <t>CMAT - Euro-Country</t>
  </si>
  <si>
    <t>Gelli Haha - Switcheroo</t>
  </si>
  <si>
    <t>Deep Sea Diver - Billboard Heart</t>
  </si>
  <si>
    <t>Horsegirl - Phonetics On and On</t>
  </si>
  <si>
    <t>Laura Stevenson - Late Great</t>
  </si>
  <si>
    <t>Water from Your Eyes - It's a Beautiful Place</t>
  </si>
  <si>
    <t>Sudan Archives - The BPM</t>
  </si>
  <si>
    <t>Ninajirachi - I Love My Computer</t>
  </si>
  <si>
    <t>Kim Cardassian</t>
  </si>
  <si>
    <t>Billy Woods - Golliwog</t>
  </si>
  <si>
    <t>Cork</t>
  </si>
  <si>
    <t>Jade - That's Showbiz Baby</t>
  </si>
  <si>
    <t>Tyler, the Creator - Don't Tap the Glass</t>
  </si>
  <si>
    <t>Marina - Princess of Power</t>
  </si>
  <si>
    <t>The Weeknd - Hurry Up Tomorrow</t>
  </si>
  <si>
    <t>PinkPantheress - Fancy That</t>
  </si>
  <si>
    <t>Kesha - Period</t>
  </si>
  <si>
    <t>Freddie Gibbs &amp; The Alchemist - Alfredo 2</t>
  </si>
  <si>
    <t>Chance the Rapper - Star Line</t>
  </si>
  <si>
    <t xml:space="preserve">Goldie Boutilier - Goldie Boutilier Presents... Goldie Montana </t>
  </si>
  <si>
    <t>Antler Queen</t>
  </si>
  <si>
    <t>Rosalia - Lux</t>
  </si>
  <si>
    <t>Hayley Williams - Ego Death at a Bachelorette Party</t>
  </si>
  <si>
    <t>Japanese Breakfast - For Melancholy Brunettes (&amp; sad women)</t>
  </si>
  <si>
    <t>FKA twigs - Eusexua</t>
  </si>
  <si>
    <t>Lady Gaga - Mayhem</t>
  </si>
  <si>
    <t>Bad Bunny - Debi Tirar Mas Fotos</t>
  </si>
  <si>
    <t>Wolf Alice - The Clearing</t>
  </si>
  <si>
    <t>Sir Simon Milligan</t>
  </si>
  <si>
    <t>Swami John Reis - Time to Let You Down</t>
  </si>
  <si>
    <t>Tunde Adebimpe - Thee Black Boltz</t>
  </si>
  <si>
    <t>PUP - Who Will Look After the Dogs?</t>
  </si>
  <si>
    <t>Ho99o9 - Tomorrow We Escape</t>
  </si>
  <si>
    <t>Sloan - Based on the Best Seller</t>
  </si>
  <si>
    <t>OK Go - And the Adjacent Possible</t>
  </si>
  <si>
    <t>Of Monsters and Men - All Is Love and Pain in the Mouse Parade</t>
  </si>
  <si>
    <t>Superchunk - Songs in the Key of Yikes</t>
  </si>
  <si>
    <t>Plosivs - Yell at Cloud</t>
  </si>
  <si>
    <t>mellowmymanreturns</t>
  </si>
  <si>
    <t>Emma Jean Thackray - Weirdo</t>
  </si>
  <si>
    <t>De La Soul - Cabin in the Sky</t>
  </si>
  <si>
    <t>Kokoroko - Tuff Times Never Last</t>
  </si>
  <si>
    <t>Armand Hammer &amp; The Alchemist - Mercy</t>
  </si>
  <si>
    <t>keiyaA - Hooke's Law</t>
  </si>
  <si>
    <t>R.A.P. Ferreira - The Night Green Side of It</t>
  </si>
  <si>
    <t>Fly Anakin - (The) Forever Dream</t>
  </si>
  <si>
    <t>Nas &amp; DJ Premier - Light Years</t>
  </si>
  <si>
    <t>MIKE - Showbiz!</t>
  </si>
  <si>
    <t>Julia Krellis</t>
  </si>
  <si>
    <t>Florence + the Machine - Everybody Scream</t>
  </si>
  <si>
    <t>Sharon Van Etten and the Attachment Theory - s/t</t>
  </si>
  <si>
    <t>Big Thief - Double Infinity</t>
  </si>
  <si>
    <t>Neko Case - Neon Grey Midnight Green</t>
  </si>
  <si>
    <t>Laura Jane Grace - Adventure Club</t>
  </si>
  <si>
    <t>Josh Ritter - I Believe in You, My Honeydew</t>
  </si>
  <si>
    <t>Lucy Dacus - Forever Is a Feeling</t>
  </si>
  <si>
    <t>The Mountain Goats - Through This Fire Across from Peter Balkan</t>
  </si>
  <si>
    <t>yamamanama</t>
  </si>
  <si>
    <t>Deftones - Private Music</t>
  </si>
  <si>
    <t>Slow Quit - Fusion in Rupture</t>
  </si>
  <si>
    <t>Heather Maloney - Exploding Star</t>
  </si>
  <si>
    <t>Paper Lady - Idle Fate</t>
  </si>
  <si>
    <t>Wisp - If Not Winter</t>
  </si>
  <si>
    <t>Zafaran - Zafaran</t>
  </si>
  <si>
    <t>Lady Pills - Renown in the Roaring Twenties</t>
  </si>
  <si>
    <t>Bresson</t>
  </si>
  <si>
    <t>Circuits des Yeux - Halo on the Inside</t>
  </si>
  <si>
    <t>Hayden Pedigo - I'll Be Waving as You Drive Away</t>
  </si>
  <si>
    <t>Ryan Davis &amp; The Roadhouse Band - New Threats From the Soul</t>
  </si>
  <si>
    <t>Maria Somerville - Luster</t>
  </si>
  <si>
    <t>Julianna Riolino - Echo in the Dust</t>
  </si>
  <si>
    <t>The New Eves - The New Eve Is Rising</t>
  </si>
  <si>
    <t>Black Country, New Road - Forever, Howlong</t>
  </si>
  <si>
    <t>3rdstringhero</t>
  </si>
  <si>
    <t>Jane Remover - Heart</t>
  </si>
  <si>
    <t>Grumproro</t>
  </si>
  <si>
    <t>&amp;TEAM - Yukiakari</t>
  </si>
  <si>
    <t>&amp;TEAM - Go In Blind</t>
  </si>
  <si>
    <t>&amp;TEAM - Back to Life</t>
  </si>
  <si>
    <t>Toki Asako - Lonely Ghost</t>
  </si>
  <si>
    <t>Gen Hoshino - Gen</t>
  </si>
  <si>
    <t>Fujii Kaze - Prema</t>
  </si>
  <si>
    <t>King &amp; Prince - Heart</t>
  </si>
  <si>
    <t>Balloon - Fall Apart</t>
  </si>
  <si>
    <t>Mrs. GREEN APPLE - 10</t>
  </si>
  <si>
    <t>Monsta X - The X</t>
  </si>
  <si>
    <t>Yuzuru's 4A</t>
  </si>
  <si>
    <t>yama - Semicolon</t>
  </si>
  <si>
    <t>Ryugujo - Shibai</t>
  </si>
  <si>
    <t>One OK Rock - Detox</t>
  </si>
  <si>
    <t>Creepy Nuts - Legion</t>
  </si>
  <si>
    <t>Babymetal - Metal Forth</t>
  </si>
  <si>
    <t>RADWIMPS - Anew</t>
  </si>
  <si>
    <t>amazarashi - Ghost</t>
  </si>
  <si>
    <t>Andy Tuttle</t>
  </si>
  <si>
    <t>Cut Copy - Moments</t>
  </si>
  <si>
    <t>Turnstile - Never Enough</t>
  </si>
  <si>
    <t>Franz Ferdinand - The Human Fear</t>
  </si>
  <si>
    <t>Lambrini Girls - Who Let the Dogs Out?</t>
  </si>
  <si>
    <t>Nine Inch Nails - Tron: Ares OST</t>
  </si>
  <si>
    <t>DourifLeMoko</t>
  </si>
  <si>
    <t>Panda Bear - Sinister Grift</t>
  </si>
  <si>
    <t>Lake Ruth - Hawking Radiation</t>
  </si>
  <si>
    <t>Cate Le Bon - Michelangelo Dying</t>
  </si>
  <si>
    <t>Laura Cannell - LYRELYRELYRE</t>
  </si>
  <si>
    <t>Laura Cannell - The Visible Light of Other Worlds</t>
  </si>
  <si>
    <t>Alessandro Cortini - Movimento</t>
  </si>
  <si>
    <t>Billow Observatory - The Glass Curtain</t>
  </si>
  <si>
    <t>DOVS - Psychic Geography</t>
  </si>
  <si>
    <t>Jogging House - Softie</t>
  </si>
  <si>
    <t>Enchanting Wizard of Rhythm</t>
  </si>
  <si>
    <t>Lord Huron - Cosmic Selector Vol. 1</t>
  </si>
  <si>
    <t>Midnight - Syndicate</t>
  </si>
  <si>
    <t>Petey USA - The Yips</t>
  </si>
  <si>
    <t>Ralph</t>
  </si>
  <si>
    <t>SML - How You Been</t>
  </si>
  <si>
    <t>Bitchin Bajas &amp; Natural Information Society - Totality</t>
  </si>
  <si>
    <t>Steve Lehman - The Music of Anthony Braxton</t>
  </si>
  <si>
    <t>The Tubs - Cotton Crown</t>
  </si>
  <si>
    <t>The Boojums - The Boojums</t>
  </si>
  <si>
    <t>Bitchin Bajas - Inland Sea</t>
  </si>
  <si>
    <t>Mary Halvorson - About Ghosts</t>
  </si>
  <si>
    <t>Marta Sofia Horner &amp; Jeremiah Chiu - Recordings from the Aland Islands</t>
  </si>
  <si>
    <t>Setting - At Public Records</t>
  </si>
  <si>
    <t>Sheltie</t>
  </si>
  <si>
    <t>Ichiko Aoba - Luminescent Creatures</t>
  </si>
  <si>
    <t>How to Get Away with Mordor</t>
  </si>
  <si>
    <t>Bunny White - The Higher the Hair, the Closer to God</t>
  </si>
  <si>
    <t>Annahstasia - Tether</t>
  </si>
  <si>
    <t>Valerie June - Owls, Omens, and Oracles</t>
  </si>
  <si>
    <t>Hitsujibungaku - Don't Laugh it Off</t>
  </si>
  <si>
    <t>Lily Allen - West End Girl</t>
  </si>
  <si>
    <t>Jordan Firstman - Secrets</t>
  </si>
  <si>
    <t>Jarathen</t>
  </si>
  <si>
    <t>Divorce - Drive to Goldenhammer</t>
  </si>
  <si>
    <t>Youth Sector - Pop Couture</t>
  </si>
  <si>
    <t>Nick Lutsko - Ends</t>
  </si>
  <si>
    <t>Doves - Constellations for the Lonely</t>
  </si>
  <si>
    <t>Circa Waves - Death and Love</t>
  </si>
  <si>
    <t>Other Lives - V</t>
  </si>
  <si>
    <t>Royel Otis - Hickey</t>
  </si>
  <si>
    <t>Black Honey - Soak</t>
  </si>
  <si>
    <t>Ghost - Skeleta</t>
  </si>
  <si>
    <t>Fuwfuwa</t>
  </si>
  <si>
    <t>Junior Brother - The End</t>
  </si>
  <si>
    <t>Amaraae - Black Star</t>
  </si>
  <si>
    <t>Baths - Gut</t>
  </si>
  <si>
    <t>Billie Marten - Dog Eared</t>
  </si>
  <si>
    <t>Merve</t>
  </si>
  <si>
    <t>Anxious - Bambi</t>
  </si>
  <si>
    <t>Steven Wilson - The Overview</t>
  </si>
  <si>
    <t>Charmer - Downpour</t>
  </si>
  <si>
    <t>No Buses - NB2</t>
  </si>
  <si>
    <t>Arm's Length - There's a Whole World Out There</t>
  </si>
  <si>
    <t>Pool Kids - Easier Said Than Done</t>
  </si>
  <si>
    <t>Ben Quad - Wisher</t>
  </si>
  <si>
    <t>Pet Symmetry - Big Symmetry</t>
  </si>
  <si>
    <t>Biffy Clyro - Futique</t>
  </si>
  <si>
    <t>Lamb Dance</t>
  </si>
  <si>
    <t>Pastyjournalist</t>
  </si>
  <si>
    <t>Joanne Robertson - Blurrr</t>
  </si>
  <si>
    <t>Patteron Hood - Exploding Trees &amp; Airplane Screams</t>
  </si>
  <si>
    <t>SPELLLING - Portrait of My Heart</t>
  </si>
  <si>
    <t>Dijon - Baby</t>
  </si>
  <si>
    <t>Pulp - More</t>
  </si>
  <si>
    <t>Neph/Quinley/Thorne</t>
  </si>
  <si>
    <t>Tame Impala - Deadbeat</t>
  </si>
  <si>
    <t>PinkPantheress - Fancy That/Some More?</t>
  </si>
  <si>
    <t>Jamie Woon - 3, 10, Why, When</t>
  </si>
  <si>
    <t>dollymix</t>
  </si>
  <si>
    <t>Rose Gray - Louder, Please</t>
  </si>
  <si>
    <t>Caroline - Caroline 2</t>
  </si>
  <si>
    <t>Rebecca Black - Salvation</t>
  </si>
  <si>
    <t>Erika de Casier - Lifetime</t>
  </si>
  <si>
    <t>The Last Dinner Party - From the Pyre</t>
  </si>
  <si>
    <t>Kali Uchis - Sincerely</t>
  </si>
  <si>
    <t>Gwenno - Utopia</t>
  </si>
  <si>
    <t>Warmerdam</t>
  </si>
  <si>
    <t>Lael Neale - Altogether Stranger</t>
  </si>
  <si>
    <t>Tchotchke - Playin' Dumb</t>
  </si>
  <si>
    <t>Ezra Furman - Goodbye Small Head</t>
  </si>
  <si>
    <t>Laufey - A Matter of Time</t>
  </si>
  <si>
    <t>Brad Mehldau - Ride into the Sun</t>
  </si>
  <si>
    <t>zsuzsu funkenstein</t>
  </si>
  <si>
    <t>These New Puritans - Crooked Wing</t>
  </si>
  <si>
    <t>Richard Dawson - End of the Middle</t>
  </si>
  <si>
    <t>Stereolab - Instant Holograms on Metal Film</t>
  </si>
  <si>
    <t>BC Camptight - A Sober Conversation</t>
  </si>
  <si>
    <t>William Tyler - Time Indefinite</t>
  </si>
  <si>
    <t>Wednesday - Bleeds</t>
  </si>
  <si>
    <t>Blawan - Sickelixir</t>
  </si>
  <si>
    <t>Facta - Gulp</t>
  </si>
  <si>
    <t>Florence Adooni - A.O.E.I.U.</t>
  </si>
  <si>
    <t>Eric Pharand</t>
  </si>
  <si>
    <t>Ketunhautaintie - Ruukhavuosi</t>
  </si>
  <si>
    <t>ellipsiparenthebang</t>
  </si>
  <si>
    <t>Jens Lenkman - Songs for Other People's Weddings</t>
  </si>
  <si>
    <t>Men I Trust - Equus Caballus</t>
  </si>
  <si>
    <t>Lindstrom - Sirius Syntoms</t>
  </si>
  <si>
    <t>Rival Consoles - Landscape from Memory</t>
  </si>
  <si>
    <t>Melody's Echo Chamber - Unclouded</t>
  </si>
  <si>
    <t>The Weather Station - Humanhood</t>
  </si>
  <si>
    <t>Barry Can't Swim - Loner</t>
  </si>
  <si>
    <t>Men I Trust - Equus Asinus</t>
  </si>
  <si>
    <t>Meric Long - Kablooey</t>
  </si>
  <si>
    <t>apples</t>
  </si>
  <si>
    <t>Automatic - Is It Now?</t>
  </si>
  <si>
    <t>Sextile - Yes, Please.</t>
  </si>
  <si>
    <t>Snocaps - Snocaps</t>
  </si>
  <si>
    <t>Beach Bunny - Tunnel Vision</t>
  </si>
  <si>
    <t>Purity Ring - Purity Ring</t>
  </si>
  <si>
    <t>Daniel Avery - Tremor</t>
  </si>
  <si>
    <t>Terrapin Revisited</t>
  </si>
  <si>
    <t>Bob Mould - Here We Go Crazy</t>
  </si>
  <si>
    <t>exexalien</t>
  </si>
  <si>
    <t>I Am the Lizard Queen - Pittsburgh Drunk</t>
  </si>
  <si>
    <t>Public Enemy - Black Sky Over the Projects</t>
  </si>
  <si>
    <t>sagittariuskim</t>
  </si>
  <si>
    <t>Wonho - Syndrome</t>
  </si>
  <si>
    <t>Twice - This Is For</t>
  </si>
  <si>
    <t>Xlov - I One</t>
  </si>
  <si>
    <t>F5ve - Sequence 01.5</t>
  </si>
  <si>
    <t>OST - Kpop Demon Hunters</t>
  </si>
  <si>
    <t>Xlov - Uxlxve</t>
  </si>
  <si>
    <t>Cosmosy - The a(e)Ned</t>
  </si>
  <si>
    <t>Katseye - Beautiful Chaos</t>
  </si>
  <si>
    <t>Fire Ram</t>
  </si>
  <si>
    <t>Theon Cross - Affirmations (Live at Blue Note New York)</t>
  </si>
  <si>
    <t>Earl Sweatshirt - Live Laugh Love</t>
  </si>
  <si>
    <t>Husker Du - 1985: The Miracle Year</t>
  </si>
  <si>
    <t>EsDeeKid - Rebel</t>
  </si>
  <si>
    <t>Geese - Trinidad</t>
  </si>
  <si>
    <t>Momma - I Want You (Fever)</t>
  </si>
  <si>
    <t>The Beaches - Last Girls at the Party</t>
  </si>
  <si>
    <t>Sudan Archives - Dead</t>
  </si>
  <si>
    <t>Rochelle Jordan - The Boy</t>
  </si>
  <si>
    <t>Florence + the Machine - One of the Greats</t>
  </si>
  <si>
    <t>Little Simz feat. Wretch 32 and Cashh – Blood</t>
  </si>
  <si>
    <t>Clipse feat. Kendrick Lamar - Chains &amp; Whips</t>
  </si>
  <si>
    <t>Model/Actriz - Cinderella</t>
  </si>
  <si>
    <t>Songs</t>
  </si>
  <si>
    <t>The Hives - Paint a Picture</t>
  </si>
  <si>
    <t>The Hives - Legalize Living</t>
  </si>
  <si>
    <t>Wet Leg - Catch These Fists</t>
  </si>
  <si>
    <t>Aesop Rock - Secret Knock</t>
  </si>
  <si>
    <t>Aesop Rock - 1010 Wins</t>
  </si>
  <si>
    <t>Aesop Rock - Roadwork Rappin'</t>
  </si>
  <si>
    <t>Moretti - Dina, Simone</t>
  </si>
  <si>
    <t>Sugababes - Shook</t>
  </si>
  <si>
    <t>Steady Holiday - Seasonal Optimism</t>
  </si>
  <si>
    <t>Illuminati Hotties - 777</t>
  </si>
  <si>
    <t>Franz Ferdinand - Black Eyelashes</t>
  </si>
  <si>
    <t>SPELLLING feat. Weyes Blood - Destiny Arrives</t>
  </si>
  <si>
    <t>The Beths - No Joy</t>
  </si>
  <si>
    <t>Japanese Breakfast feat. Jeff Bridges - Men In Bars</t>
  </si>
  <si>
    <t>Charli XCX feat. John Cale - House</t>
  </si>
  <si>
    <t>Ratboys - Light Night Mountains All That</t>
  </si>
  <si>
    <t>Lorde - What Was That</t>
  </si>
  <si>
    <t>Japanese Breakfast - Picture Window</t>
  </si>
  <si>
    <t>FKA twigs - Girl Feels Good</t>
  </si>
  <si>
    <t>Sharon Van Etten - Afterlife</t>
  </si>
  <si>
    <t>Nine Inch Nails - As Alive as You Need Me to Be</t>
  </si>
  <si>
    <t>Wolf Alice - Bloom Baby Bloom</t>
  </si>
  <si>
    <t>Ariana Grande - Hampstead</t>
  </si>
  <si>
    <t>Jade - FUFN</t>
  </si>
  <si>
    <t>Laufey - Tough Luck</t>
  </si>
  <si>
    <t>Mellowmymanreturns</t>
  </si>
  <si>
    <t>Fly Anakin - The Times</t>
  </si>
  <si>
    <t>Butcher Brown - Ibiza</t>
  </si>
  <si>
    <t>Kokoroko - Da Duh Dah</t>
  </si>
  <si>
    <t>Open Mike Eagle - My Co-worker Clark Kent's Secret Black Box</t>
  </si>
  <si>
    <t>Brighter Days Family - Breathe</t>
  </si>
  <si>
    <t>Anushka, Victoria Port &amp; Max Wheeler - Magic</t>
  </si>
  <si>
    <t>Emma Jean Thackray - Wanna Die</t>
  </si>
  <si>
    <t>Billy Woods, ELUCID, Cavalier &amp; Willie Green - Lead Paint Test</t>
  </si>
  <si>
    <t>Ocean Waves Brasil - OXUM (Moodymanc's Balphonic Dub remix)</t>
  </si>
  <si>
    <t>Wolf Alice - The Sofa</t>
  </si>
  <si>
    <t>Jade - Church</t>
  </si>
  <si>
    <t>Tyler, the Creator - Sugar on My Tongue</t>
  </si>
  <si>
    <t>HUNTR/X (Ejae, Audrey Nuna, Rei Ami) - Golden</t>
  </si>
  <si>
    <t>Debbii Dawson - Chemical Reaction</t>
  </si>
  <si>
    <t>PinkPantheress - Illegal</t>
  </si>
  <si>
    <t>Goldie Boutilier - Goldie Montana</t>
  </si>
  <si>
    <t>Kesha, Jade - Boy Crazy</t>
  </si>
  <si>
    <t>Sakanaction - Kaiju</t>
  </si>
  <si>
    <t>Daito Yamamoto - Tsurezure</t>
  </si>
  <si>
    <t>Kenshi Yonezu - Bow and Arrow</t>
  </si>
  <si>
    <t>Kenshi Yonezu &amp; Hikaru Utada - Jane Doe</t>
  </si>
  <si>
    <t>SawanoHiroyuki feat. Rei - Inertia</t>
  </si>
  <si>
    <t>Honningbarna - Festen som aldri stopper</t>
  </si>
  <si>
    <t>The Beths - Metal</t>
  </si>
  <si>
    <t>Prewn - System</t>
  </si>
  <si>
    <t>Robin Kester - Departure</t>
  </si>
  <si>
    <t>Artificial Go - Circles</t>
  </si>
  <si>
    <t>The Callous Daoboys - Two-Headed Trout</t>
  </si>
  <si>
    <t>Carson McHone - Visions in Verse</t>
  </si>
  <si>
    <t>Japanese Breakfast - Orlando in Love</t>
  </si>
  <si>
    <t>Sasami - Slugger</t>
  </si>
  <si>
    <t>CMAT - Take a Sexy Picture of Me</t>
  </si>
  <si>
    <t>Cut Copy - Belong to You</t>
  </si>
  <si>
    <t>Tyler, the Creator - Ring Ring Ring</t>
  </si>
  <si>
    <t>Lambrini - Company Culture</t>
  </si>
  <si>
    <t>The Weeknd - Cry for Me</t>
  </si>
  <si>
    <t>The Hives - Hooray Hooray Hooray</t>
  </si>
  <si>
    <t>PUP - Paranoid</t>
  </si>
  <si>
    <t>Divorce - All My Freaks</t>
  </si>
  <si>
    <t>Youth Sector - God's Work</t>
  </si>
  <si>
    <t>Nick Lutsko - Punchline</t>
  </si>
  <si>
    <t>Divorce - Antarctica</t>
  </si>
  <si>
    <t>Doves - Cold Dreaming</t>
  </si>
  <si>
    <t>Youth Sector - The Ball</t>
  </si>
  <si>
    <t>Sprints - Feast</t>
  </si>
  <si>
    <t>Nick Lutsko - Run</t>
  </si>
  <si>
    <t>Divorce - Hangman</t>
  </si>
  <si>
    <t>Trauna - Runner</t>
  </si>
  <si>
    <t>&amp;TEAM - Magic Hour</t>
  </si>
  <si>
    <t>Kana Nishino - Magical Starshine Makeup</t>
  </si>
  <si>
    <t>Taemin - Veil</t>
  </si>
  <si>
    <t>Monsta X - Baby Blue</t>
  </si>
  <si>
    <t>Scandal - Terra Boy</t>
  </si>
  <si>
    <t>SHINee - Poet | Artist</t>
  </si>
  <si>
    <t>Queen Bee - Purple</t>
  </si>
  <si>
    <t>syudou feat. Mori Calliope - Tsumi to Mitsu</t>
  </si>
  <si>
    <t>natori - Dressing Room</t>
  </si>
  <si>
    <t>Swami John Reis - Boomer Rang</t>
  </si>
  <si>
    <t>Tunde Adebimpe - Drop</t>
  </si>
  <si>
    <t>PUP - Concrete</t>
  </si>
  <si>
    <t>Ho99o9 - Incline (ft. Nova Twins, Pink Siifu, Yung Skrrt)</t>
  </si>
  <si>
    <t>Sloan - So Far Down</t>
  </si>
  <si>
    <t>OK Go - Better Than This</t>
  </si>
  <si>
    <t>Of Monsters and Men - Tuna in a Can</t>
  </si>
  <si>
    <t>Superchunk - Bruised Lung (feat. Rosali)</t>
  </si>
  <si>
    <t>Plosivs - Metacine</t>
  </si>
  <si>
    <t>Hayley Williams - Parachute</t>
  </si>
  <si>
    <t>Conan Gray - This Song</t>
  </si>
  <si>
    <t>Sharon Van Etten &amp; the Attachment Theory - Southern Life (What It Just Be Like)</t>
  </si>
  <si>
    <t>Bunny White - Wife Before the Accident</t>
  </si>
  <si>
    <t>HUNTR/X (Ejae, Audrey Nuna, Rei Ami) - What It Sounds Like</t>
  </si>
  <si>
    <t>Jordan Firstman - I Wanna See My Friends Dicks</t>
  </si>
  <si>
    <t>Lucy Dacus - Ankles</t>
  </si>
  <si>
    <t>Annahstasia - Waiting</t>
  </si>
  <si>
    <t>WILD WILD - Boiler Room</t>
  </si>
  <si>
    <t>Haim - Relationships</t>
  </si>
  <si>
    <t>Lorde - Shapeshifter</t>
  </si>
  <si>
    <t>F5ve - Magic Clock</t>
  </si>
  <si>
    <t>Chappell Roan - The Subway</t>
  </si>
  <si>
    <t>Rochelle Jordan - Sweet Sensation</t>
  </si>
  <si>
    <t>Lady Gaga - Vanish Into You</t>
  </si>
  <si>
    <t>Junior Brother - Welcome to My Mountain</t>
  </si>
  <si>
    <t>PinkPantheress - Tonight</t>
  </si>
  <si>
    <t>Baths - The Sound of a Blooming Flower</t>
  </si>
  <si>
    <t>Arm's Length - Morning Person</t>
  </si>
  <si>
    <t>Jay Som feat. Jim Adkins - Float</t>
  </si>
  <si>
    <t>Pool Kids - Which Is Worse?</t>
  </si>
  <si>
    <t>Harukaze Record - Wave</t>
  </si>
  <si>
    <t>Ben Quad feat. Zayna Youssef - You Wanted Us, You Got Us</t>
  </si>
  <si>
    <t>KARDI - Not But Disco</t>
  </si>
  <si>
    <t>No Buses - Our Broken Promises</t>
  </si>
  <si>
    <t>Coheed and Cambria - Play the Poet</t>
  </si>
  <si>
    <t>Charmer - Arrowhead</t>
  </si>
  <si>
    <t>yonige - Strattera</t>
  </si>
  <si>
    <t>Tomoo - Lucky</t>
  </si>
  <si>
    <t>CMAT - Lord, Let That Tesla Crash</t>
  </si>
  <si>
    <t>Peak Divide - Sleeping In</t>
  </si>
  <si>
    <t>The Beths - Mother, Pray for Me</t>
  </si>
  <si>
    <t>CMAT - The Jamie Oliver Petrol Station</t>
  </si>
  <si>
    <t>Laufey - Lover Girl</t>
  </si>
  <si>
    <t>Tennis - Weight of Desire</t>
  </si>
  <si>
    <t>Bad Bunny - DtMF</t>
  </si>
  <si>
    <t>Pink Pantheress - Nice to Know You</t>
  </si>
  <si>
    <t>Rosalia - Reliquia</t>
  </si>
  <si>
    <t>Jade - It Girl</t>
  </si>
  <si>
    <t>Tame Impala - My Old Ways</t>
  </si>
  <si>
    <t>Jennie - Like Jennie</t>
  </si>
  <si>
    <t>Jamie Woon - Heavy Going</t>
  </si>
  <si>
    <t>Ninajirachi - Fuck My Computer</t>
  </si>
  <si>
    <t>FKA twigs - Drums of Death</t>
  </si>
  <si>
    <t>Debbii Dawson - You Killed the Music</t>
  </si>
  <si>
    <t>Sugababes - Jungle</t>
  </si>
  <si>
    <t>Absolutely - Goodbye Glitter</t>
  </si>
  <si>
    <t>Tate McRae - Sports Car</t>
  </si>
  <si>
    <t>Miso Extra - Pop</t>
  </si>
  <si>
    <t>Rochelle Jordan - Ladida</t>
  </si>
  <si>
    <t>After - Outbound</t>
  </si>
  <si>
    <t>Smerz - Big City Life</t>
  </si>
  <si>
    <t>Mariah Carey - In Your Feelings</t>
  </si>
  <si>
    <t>Ninajirachi - iPod Touch</t>
  </si>
  <si>
    <t>Jane Remover - So What?</t>
  </si>
  <si>
    <t>Umedacypher - Urusiren</t>
  </si>
  <si>
    <t>Creepy Nuts - Nemure</t>
  </si>
  <si>
    <t>Dustcell - Tomoshibi</t>
  </si>
  <si>
    <t>Lilas - In Bloom</t>
  </si>
  <si>
    <t>WurtS - Doukashiteru</t>
  </si>
  <si>
    <t>Oishi Masayoshi - Kagome Kagome</t>
  </si>
  <si>
    <t>Lorien Testard, Alice Duport-Percier &amp; Victor Borba - Une Vie A T'aimer</t>
  </si>
  <si>
    <t>Charli XCX - Chains of Love</t>
  </si>
  <si>
    <t>Lyyti - Tuolileikki</t>
  </si>
  <si>
    <t>Ketunhautaintie - Kultamuna</t>
  </si>
  <si>
    <t>NUPU - Sa et ollu se aino</t>
  </si>
  <si>
    <t>Ketunhautaintie - Kirjastoauto</t>
  </si>
  <si>
    <t>Em Beihold - Brutus</t>
  </si>
  <si>
    <t>Lyyti - Jos taa on unta</t>
  </si>
  <si>
    <t>Housewife - Work Song</t>
  </si>
  <si>
    <t>Raissa - Guppa</t>
  </si>
  <si>
    <t>Eagle Hand Laundry</t>
  </si>
  <si>
    <t>Garbage - There Is No Future in Optimism</t>
  </si>
  <si>
    <t>The Weather Station - Body Moves</t>
  </si>
  <si>
    <t>PUP - Best Revenge</t>
  </si>
  <si>
    <t>Tame Impala - End of Summer</t>
  </si>
  <si>
    <t>Patty Griffin - A Word</t>
  </si>
  <si>
    <t>Daphni - Sad Piano House</t>
  </si>
  <si>
    <t>Matt Berninger - Bonnet of Pins</t>
  </si>
  <si>
    <t>Jens Lenkman - Wedding in Leipzig</t>
  </si>
  <si>
    <t>Gwenno - Dancing on Volcanos</t>
  </si>
  <si>
    <t>Men I Trust - Come Back Down</t>
  </si>
  <si>
    <t>Barry Can't Swim - Childhood</t>
  </si>
  <si>
    <t>Gary Clark Jr. - Maktub</t>
  </si>
  <si>
    <t>Lady Gaga - Dead Dance</t>
  </si>
  <si>
    <t>Bob Mould - Fur Mink Augurs</t>
  </si>
  <si>
    <t>The Hives - Enough Is Enough</t>
  </si>
  <si>
    <t>Gorillaz feat. Omar Souleyman and Yasiin Bey - Damascus</t>
  </si>
  <si>
    <t>Pulp - Got to Have Love</t>
  </si>
  <si>
    <t>Jesse Welles - Red</t>
  </si>
  <si>
    <t>Pami - Pity Dirty</t>
  </si>
  <si>
    <t>Bill Callahan - Lonely City</t>
  </si>
  <si>
    <t>Automatic - Black Box</t>
  </si>
  <si>
    <t>supermodel* - I Used to Live in England</t>
  </si>
  <si>
    <t>Jesse Welles - Join ICE</t>
  </si>
  <si>
    <t>nimono - I Only Smoke When I Drink</t>
  </si>
  <si>
    <t>Ministry - Every Day Is Halloween (Squirrely Version)</t>
  </si>
  <si>
    <t>Monsta X - Tuscan Leather</t>
  </si>
  <si>
    <t>Ten - Stunner</t>
  </si>
  <si>
    <t>No Na - Shoot</t>
  </si>
  <si>
    <t>Saja Boys - Your Idol</t>
  </si>
  <si>
    <t>Xlov - 1&amp;Only</t>
  </si>
  <si>
    <t>Hana - Rose</t>
  </si>
  <si>
    <t>F5ve - UFO</t>
  </si>
  <si>
    <t>&amp;TEAM - Deer Hunter</t>
  </si>
  <si>
    <t>Ezra Furman - Power of the Moon</t>
  </si>
  <si>
    <t>Lambrini Girls - No Homo</t>
  </si>
  <si>
    <t>Ezra Furman - Sudden Storm</t>
  </si>
  <si>
    <t>Lambrini Girls - Big Dick Energy</t>
  </si>
  <si>
    <t>Tracey - Sex Life</t>
  </si>
  <si>
    <t>Father John Misty - She Cleans Up</t>
  </si>
  <si>
    <t>Wet Leg - CPR</t>
  </si>
  <si>
    <t>Marc Rebillet</t>
  </si>
  <si>
    <t>Stars</t>
  </si>
  <si>
    <t>PUP</t>
  </si>
  <si>
    <t>The Beaches</t>
  </si>
  <si>
    <t>Godspeed You! Black Emperor</t>
  </si>
  <si>
    <t>Hotline TNT</t>
  </si>
  <si>
    <t>Deftones</t>
  </si>
  <si>
    <t>Live Show</t>
  </si>
  <si>
    <t>Lorde</t>
  </si>
  <si>
    <t>Nation of Language</t>
  </si>
  <si>
    <t>Magdalena Bay</t>
  </si>
  <si>
    <t>Quintron &amp; Miss Pussycat</t>
  </si>
  <si>
    <t>Rilo Kiley</t>
  </si>
  <si>
    <t>Deep Sea Diver</t>
  </si>
  <si>
    <t>Lip Critic</t>
  </si>
  <si>
    <t>Pulp</t>
  </si>
  <si>
    <t>Perfume Genius</t>
  </si>
  <si>
    <t>Lucius</t>
  </si>
  <si>
    <t>Herbie Handock</t>
  </si>
  <si>
    <t>Jack White</t>
  </si>
  <si>
    <t>Gary Clark, Jr.</t>
  </si>
  <si>
    <t>Babymetal</t>
  </si>
  <si>
    <t>Allison Russell</t>
  </si>
  <si>
    <t>Layzi</t>
  </si>
  <si>
    <t>Hilken Mancini</t>
  </si>
  <si>
    <t>The Smack Dabs</t>
  </si>
  <si>
    <t>Dandelion</t>
  </si>
  <si>
    <t>Moon Machine</t>
  </si>
  <si>
    <t>Zafran</t>
  </si>
  <si>
    <t>Pygmylush</t>
  </si>
  <si>
    <t>The Jesus Lizard</t>
  </si>
  <si>
    <t>ØXN</t>
  </si>
  <si>
    <t>Klämp</t>
  </si>
  <si>
    <t>Maria Somerville</t>
  </si>
  <si>
    <t>Blind Girls</t>
  </si>
  <si>
    <t>The Body &amp; Dis Fig</t>
  </si>
  <si>
    <t>Cassels</t>
  </si>
  <si>
    <t>Kayo Dot</t>
  </si>
  <si>
    <t>Model/Actriz</t>
  </si>
  <si>
    <t>&amp;TEAM</t>
  </si>
  <si>
    <t>Fujii Kaze</t>
  </si>
  <si>
    <t>Scandal</t>
  </si>
  <si>
    <t>Bitchin Bajas w/ Jeremiah Chiu &amp; Marta Sofia Honer</t>
  </si>
  <si>
    <t>Matmos</t>
  </si>
  <si>
    <t>Ceremony</t>
  </si>
  <si>
    <t>Pedro the Lion</t>
  </si>
  <si>
    <t>Angel Du$t</t>
  </si>
  <si>
    <t>Grandaddy</t>
  </si>
  <si>
    <t>Setting</t>
  </si>
  <si>
    <t>Charli XCX</t>
  </si>
  <si>
    <t>Lambrini Girls</t>
  </si>
  <si>
    <t>Patti Smith</t>
  </si>
  <si>
    <t>Kim Deal</t>
  </si>
  <si>
    <t>MJ Lenderman</t>
  </si>
  <si>
    <t>Ezra Furman</t>
  </si>
  <si>
    <t>Ratboys</t>
  </si>
  <si>
    <t>David Byrne</t>
  </si>
  <si>
    <t>Nine Inch Nails</t>
  </si>
  <si>
    <t>Kid Presentable</t>
  </si>
  <si>
    <t>Ghost</t>
  </si>
  <si>
    <t>The Beths</t>
  </si>
  <si>
    <t>Sharon Van Etten &amp; the Attachment Theory</t>
  </si>
  <si>
    <t>Japanese Breakfast</t>
  </si>
  <si>
    <t>Lucy Dacus</t>
  </si>
  <si>
    <t>Djo</t>
  </si>
  <si>
    <t>Blondshell</t>
  </si>
  <si>
    <t>Conan Gray</t>
  </si>
  <si>
    <t>Blueshift Big Band</t>
  </si>
  <si>
    <t>Sum 41</t>
  </si>
  <si>
    <t>Nick Cave and the Bad Seeds</t>
  </si>
  <si>
    <t>Bob Mould</t>
  </si>
  <si>
    <t>Monsta X</t>
  </si>
  <si>
    <t>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</si>
</sst>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01890-3B2A-4DCC-B4E0-BBBEAB584FE5}">
  <dimension ref="A1:AB225"/>
  <sheetViews>
    <sheetView topLeftCell="K1" workbookViewId="0">
      <selection activeCell="L222" sqref="L222"/>
    </sheetView>
  </sheetViews>
  <sheetFormatPr defaultRowHeight="15"/>
  <cols>
    <col min="1" max="1" width="27.5703125" bestFit="1" customWidth="1"/>
    <col min="2" max="11" width="36.5703125" bestFit="1" customWidth="1"/>
    <col min="12" max="12" width="9.7109375" bestFit="1" customWidth="1"/>
    <col min="13" max="13" width="10.28515625" bestFit="1" customWidth="1"/>
    <col min="15" max="15" width="15" style="4" bestFit="1" customWidth="1"/>
    <col min="26" max="26" width="9.7109375" customWidth="1"/>
    <col min="28" max="28" width="10.7109375" bestFit="1" customWidth="1"/>
  </cols>
  <sheetData>
    <row r="1" spans="1:28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O1" s="3"/>
    </row>
    <row r="2" spans="1:28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>
        <v>0</v>
      </c>
      <c r="M2">
        <v>0</v>
      </c>
      <c r="O2" s="4" t="s">
        <v>24</v>
      </c>
      <c r="P2">
        <v>1</v>
      </c>
      <c r="Q2">
        <v>2</v>
      </c>
      <c r="R2">
        <v>3</v>
      </c>
      <c r="S2">
        <v>4</v>
      </c>
      <c r="T2">
        <v>5</v>
      </c>
      <c r="U2">
        <v>6</v>
      </c>
      <c r="V2">
        <v>7</v>
      </c>
      <c r="W2">
        <v>8</v>
      </c>
      <c r="X2">
        <v>9</v>
      </c>
      <c r="Y2">
        <v>10</v>
      </c>
      <c r="Z2" t="s">
        <v>11</v>
      </c>
      <c r="AA2" s="1" t="s">
        <v>25</v>
      </c>
      <c r="AB2" s="1" t="s">
        <v>26</v>
      </c>
    </row>
    <row r="3" spans="1:28" ht="30.75">
      <c r="A3" t="s">
        <v>27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  <c r="H3" t="s">
        <v>34</v>
      </c>
      <c r="I3" s="2" t="s">
        <v>35</v>
      </c>
      <c r="J3" t="s">
        <v>36</v>
      </c>
      <c r="K3" s="2" t="s">
        <v>37</v>
      </c>
      <c r="L3">
        <v>0</v>
      </c>
      <c r="M3">
        <v>0</v>
      </c>
      <c r="O3" s="4" t="str">
        <f>B2</f>
        <v>Rochelle Jordan - Through the Wall</v>
      </c>
      <c r="P3">
        <f>COUNTIFS(B$2:B$100,$O3,$L$2:$L$100,0)</f>
        <v>1</v>
      </c>
      <c r="Q3">
        <f t="shared" ref="Q3:Y3" si="0">COUNTIFS(C$2:C$100,$O3,$L$2:$L$100,0)</f>
        <v>0</v>
      </c>
      <c r="R3">
        <f t="shared" si="0"/>
        <v>0</v>
      </c>
      <c r="S3">
        <f t="shared" si="0"/>
        <v>0</v>
      </c>
      <c r="T3">
        <f t="shared" si="0"/>
        <v>0</v>
      </c>
      <c r="U3">
        <f t="shared" si="0"/>
        <v>0</v>
      </c>
      <c r="V3">
        <f t="shared" si="0"/>
        <v>0</v>
      </c>
      <c r="W3">
        <f t="shared" si="0"/>
        <v>1</v>
      </c>
      <c r="X3">
        <f t="shared" si="0"/>
        <v>0</v>
      </c>
      <c r="Y3">
        <f t="shared" si="0"/>
        <v>1</v>
      </c>
      <c r="Z3" s="2">
        <f>COUNTIFS($B$2:$B$100,O3,$L$2:$L$100,1)+COUNTIFS($C$2:$C$100,O3,$L$2:$L$100,1)+COUNTIFS($D$2:$D$100,O3,$L$2:$L$100,1)+COUNTIFS($E$2:$E$100,O3,$L$2:$L$100,1)+COUNTIFS($F$2:$F$100,O3,$L$2:$L$100,1)+COUNTIFS($G$2:$G$100,O3,$L$2:$L$100,1)+COUNTIFS($H$2:$H$100,O3,$L$2:$L$100,1)+COUNTIFS($I$2:$I$100,O3,$L$2:$L$100,1)+COUNTIFS($J$2:$J$100,O3,$L$2:$L$100,1)+COUNTIFS($K$2:$K$100,O3,$L$2:$L$100,1)</f>
        <v>0</v>
      </c>
      <c r="AA3">
        <f>SUM(P3*10,Q3*9,R3*8,S3*7,T3*6,U3*5,V3*4,W3*3,X3*2,Y3*1,Z3*5)</f>
        <v>14</v>
      </c>
      <c r="AB3">
        <f>SUM(P3:Z3)</f>
        <v>3</v>
      </c>
    </row>
    <row r="4" spans="1:28" ht="30.75">
      <c r="A4" t="s">
        <v>38</v>
      </c>
      <c r="B4" t="s">
        <v>39</v>
      </c>
      <c r="C4" s="2" t="s">
        <v>40</v>
      </c>
      <c r="D4" t="s">
        <v>41</v>
      </c>
      <c r="E4" t="s">
        <v>15</v>
      </c>
      <c r="F4" t="s">
        <v>19</v>
      </c>
      <c r="L4">
        <v>0</v>
      </c>
      <c r="M4">
        <v>0</v>
      </c>
      <c r="O4" s="4" t="str">
        <f>C2</f>
        <v>Momma - Welcome to My Blue Sky</v>
      </c>
      <c r="P4">
        <f t="shared" ref="P4:P12" si="1">COUNTIFS(B$2:B$100,$O4,$L$2:$L$100,0)</f>
        <v>0</v>
      </c>
      <c r="Q4">
        <f t="shared" ref="Q4:Q12" si="2">COUNTIFS(C$2:C$100,$O4,$L$2:$L$100,0)</f>
        <v>1</v>
      </c>
      <c r="R4">
        <f t="shared" ref="R4:R12" si="3">COUNTIFS(D$2:D$100,$O4,$L$2:$L$100,0)</f>
        <v>0</v>
      </c>
      <c r="S4">
        <f t="shared" ref="S4:S12" si="4">COUNTIFS(E$2:E$100,$O4,$L$2:$L$100,0)</f>
        <v>1</v>
      </c>
      <c r="T4">
        <f t="shared" ref="T4:T12" si="5">COUNTIFS(F$2:F$100,$O4,$L$2:$L$100,0)</f>
        <v>0</v>
      </c>
      <c r="U4">
        <f t="shared" ref="U4:U12" si="6">COUNTIFS(G$2:G$100,$O4,$L$2:$L$100,0)</f>
        <v>0</v>
      </c>
      <c r="V4">
        <f t="shared" ref="V4:V12" si="7">COUNTIFS(H$2:H$100,$O4,$L$2:$L$100,0)</f>
        <v>0</v>
      </c>
      <c r="W4">
        <f t="shared" ref="W4:W12" si="8">COUNTIFS(I$2:I$100,$O4,$L$2:$L$100,0)</f>
        <v>0</v>
      </c>
      <c r="X4">
        <f t="shared" ref="X4:X12" si="9">COUNTIFS(J$2:J$100,$O4,$L$2:$L$100,0)</f>
        <v>0</v>
      </c>
      <c r="Y4">
        <f t="shared" ref="Y4:Y12" si="10">COUNTIFS(K$2:K$100,$O4,$L$2:$L$100,0)</f>
        <v>0</v>
      </c>
      <c r="Z4" s="2">
        <f>COUNTIFS($B$2:$B$100,O4,$L$2:$L$100,1)+COUNTIFS($C$2:$C$100,O4,$L$2:$L$100,1)+COUNTIFS($D$2:$D$100,O4,$L$2:$L$100,1)+COUNTIFS($E$2:$E$100,O4,$L$2:$L$100,1)+COUNTIFS($F$2:$F$100,O4,$L$2:$L$100,1)+COUNTIFS($G$2:$G$100,O4,$L$2:$L$100,1)+COUNTIFS($H$2:$H$100,O4,$L$2:$L$100,1)+COUNTIFS($I$2:$I$100,O4,$L$2:$L$100,1)+COUNTIFS($J$2:$J$100,O4,$L$2:$L$100,1)+COUNTIFS($K$2:$K$100,O4,$L$2:$L$100,1)</f>
        <v>0</v>
      </c>
      <c r="AA4">
        <f>SUM(P4*10,Q4*9,R4*8,S4*7,T4*6,U4*5,V4*4,W4*3,X4*2,Y4*1,Z4*5)</f>
        <v>16</v>
      </c>
      <c r="AB4">
        <f t="shared" ref="AB4:AB67" si="11">SUM(P4:Z4)</f>
        <v>2</v>
      </c>
    </row>
    <row r="5" spans="1:28" ht="30.75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  <c r="G5" t="s">
        <v>48</v>
      </c>
      <c r="H5" t="s">
        <v>49</v>
      </c>
      <c r="I5" s="2" t="s">
        <v>50</v>
      </c>
      <c r="J5" t="s">
        <v>51</v>
      </c>
      <c r="K5" t="s">
        <v>52</v>
      </c>
      <c r="L5">
        <v>1</v>
      </c>
      <c r="M5">
        <v>0</v>
      </c>
      <c r="O5" s="4" t="str">
        <f>D2</f>
        <v>The Beaches - No Hard Feelings</v>
      </c>
      <c r="P5">
        <f t="shared" si="1"/>
        <v>0</v>
      </c>
      <c r="Q5">
        <f t="shared" si="2"/>
        <v>0</v>
      </c>
      <c r="R5">
        <f t="shared" si="3"/>
        <v>1</v>
      </c>
      <c r="S5">
        <f t="shared" si="4"/>
        <v>0</v>
      </c>
      <c r="T5">
        <f t="shared" si="5"/>
        <v>0</v>
      </c>
      <c r="U5">
        <f t="shared" si="6"/>
        <v>0</v>
      </c>
      <c r="V5">
        <f t="shared" si="7"/>
        <v>0</v>
      </c>
      <c r="W5">
        <f t="shared" si="8"/>
        <v>0</v>
      </c>
      <c r="X5">
        <f t="shared" si="9"/>
        <v>0</v>
      </c>
      <c r="Y5">
        <f t="shared" si="10"/>
        <v>0</v>
      </c>
      <c r="Z5" s="2">
        <f t="shared" ref="Z5:Z12" si="12">COUNTIFS($B$2:$B$100,O5,$L$2:$L$100,1)+COUNTIFS($C$2:$C$100,O5,$L$2:$L$100,1)+COUNTIFS($D$2:$D$100,O5,$L$2:$L$100,1)+COUNTIFS($E$2:$E$100,O5,$L$2:$L$100,1)+COUNTIFS($F$2:$F$100,O5,$L$2:$L$100,1)+COUNTIFS($G$2:$G$100,O5,$L$2:$L$100,1)+COUNTIFS($H$2:$H$100,O5,$L$2:$L$100,1)+COUNTIFS($I$2:$I$100,O5,$L$2:$L$100,1)+COUNTIFS($J$2:$J$100,O5,$L$2:$L$100,1)+COUNTIFS($K$2:$K$100,O5,$L$2:$L$100,1)</f>
        <v>0</v>
      </c>
      <c r="AA5">
        <f>SUM(P5*10,Q5*9,R5*8,S5*7,T5*6,U5*5,V5*4,W5*3,X5*2,Y5*1,Z5*5)</f>
        <v>8</v>
      </c>
      <c r="AB5">
        <f t="shared" si="11"/>
        <v>1</v>
      </c>
    </row>
    <row r="6" spans="1:28">
      <c r="A6" t="s">
        <v>53</v>
      </c>
      <c r="B6" t="s">
        <v>54</v>
      </c>
      <c r="L6">
        <v>0</v>
      </c>
      <c r="M6">
        <v>0</v>
      </c>
      <c r="O6" s="4" t="str">
        <f>E2</f>
        <v>Clipse - Let God Sort Em Out</v>
      </c>
      <c r="P6">
        <f t="shared" si="1"/>
        <v>0</v>
      </c>
      <c r="Q6">
        <f t="shared" si="2"/>
        <v>0</v>
      </c>
      <c r="R6">
        <f t="shared" si="3"/>
        <v>0</v>
      </c>
      <c r="S6">
        <f t="shared" si="4"/>
        <v>2</v>
      </c>
      <c r="T6">
        <f t="shared" si="5"/>
        <v>0</v>
      </c>
      <c r="U6">
        <f t="shared" si="6"/>
        <v>1</v>
      </c>
      <c r="V6">
        <f t="shared" si="7"/>
        <v>0</v>
      </c>
      <c r="W6">
        <f t="shared" si="8"/>
        <v>0</v>
      </c>
      <c r="X6">
        <f t="shared" si="9"/>
        <v>0</v>
      </c>
      <c r="Y6">
        <f t="shared" si="10"/>
        <v>0</v>
      </c>
      <c r="Z6" s="2">
        <f t="shared" si="12"/>
        <v>1</v>
      </c>
      <c r="AA6">
        <f t="shared" ref="AA6:AA12" si="13">SUM(P6*10,Q6*9,R6*8,S6*7,T6*6,U6*5,V6*4,W6*3,X6*2,Y6*1,Z6*5)</f>
        <v>24</v>
      </c>
      <c r="AB6">
        <f t="shared" si="11"/>
        <v>4</v>
      </c>
    </row>
    <row r="7" spans="1:28" ht="30.75">
      <c r="A7" t="s">
        <v>55</v>
      </c>
      <c r="B7" t="s">
        <v>17</v>
      </c>
      <c r="C7" t="s">
        <v>56</v>
      </c>
      <c r="D7" t="s">
        <v>57</v>
      </c>
      <c r="E7" t="s">
        <v>58</v>
      </c>
      <c r="F7" t="s">
        <v>59</v>
      </c>
      <c r="G7" t="s">
        <v>60</v>
      </c>
      <c r="H7" t="s">
        <v>61</v>
      </c>
      <c r="I7" s="2" t="s">
        <v>62</v>
      </c>
      <c r="J7" t="s">
        <v>63</v>
      </c>
      <c r="K7" s="2" t="s">
        <v>64</v>
      </c>
      <c r="L7">
        <v>1</v>
      </c>
      <c r="M7">
        <v>0</v>
      </c>
      <c r="O7" s="4" t="str">
        <f>F2</f>
        <v>Honningbarna - Soft Spot</v>
      </c>
      <c r="P7">
        <f t="shared" si="1"/>
        <v>0</v>
      </c>
      <c r="Q7">
        <f t="shared" si="2"/>
        <v>0</v>
      </c>
      <c r="R7">
        <f t="shared" si="3"/>
        <v>0</v>
      </c>
      <c r="S7">
        <f t="shared" si="4"/>
        <v>0</v>
      </c>
      <c r="T7">
        <f t="shared" si="5"/>
        <v>1</v>
      </c>
      <c r="U7">
        <f t="shared" si="6"/>
        <v>0</v>
      </c>
      <c r="V7">
        <f t="shared" si="7"/>
        <v>0</v>
      </c>
      <c r="W7">
        <f t="shared" si="8"/>
        <v>0</v>
      </c>
      <c r="X7">
        <f t="shared" si="9"/>
        <v>0</v>
      </c>
      <c r="Y7">
        <f t="shared" si="10"/>
        <v>0</v>
      </c>
      <c r="Z7" s="2">
        <f t="shared" si="12"/>
        <v>0</v>
      </c>
      <c r="AA7">
        <f t="shared" si="13"/>
        <v>6</v>
      </c>
      <c r="AB7">
        <f t="shared" si="11"/>
        <v>1</v>
      </c>
    </row>
    <row r="8" spans="1:28" ht="30.75">
      <c r="A8" t="s">
        <v>65</v>
      </c>
      <c r="B8" t="s">
        <v>66</v>
      </c>
      <c r="C8" s="2" t="s">
        <v>67</v>
      </c>
      <c r="D8" s="2" t="s">
        <v>68</v>
      </c>
      <c r="E8" t="s">
        <v>17</v>
      </c>
      <c r="F8" t="s">
        <v>43</v>
      </c>
      <c r="G8" t="s">
        <v>56</v>
      </c>
      <c r="H8" t="s">
        <v>69</v>
      </c>
      <c r="I8" t="s">
        <v>70</v>
      </c>
      <c r="J8" t="s">
        <v>71</v>
      </c>
      <c r="K8" t="s">
        <v>72</v>
      </c>
      <c r="L8">
        <v>0</v>
      </c>
      <c r="M8">
        <v>0</v>
      </c>
      <c r="O8" s="4" t="str">
        <f>G2</f>
        <v>The Beths - Straight Line Was a Lie</v>
      </c>
      <c r="P8">
        <f t="shared" si="1"/>
        <v>0</v>
      </c>
      <c r="Q8">
        <f t="shared" si="2"/>
        <v>0</v>
      </c>
      <c r="R8">
        <f t="shared" si="3"/>
        <v>0</v>
      </c>
      <c r="S8">
        <f t="shared" si="4"/>
        <v>1</v>
      </c>
      <c r="T8">
        <f t="shared" si="5"/>
        <v>1</v>
      </c>
      <c r="U8">
        <f t="shared" si="6"/>
        <v>1</v>
      </c>
      <c r="V8">
        <f t="shared" si="7"/>
        <v>0</v>
      </c>
      <c r="W8">
        <f t="shared" si="8"/>
        <v>1</v>
      </c>
      <c r="X8">
        <f t="shared" si="9"/>
        <v>0</v>
      </c>
      <c r="Y8">
        <f t="shared" si="10"/>
        <v>0</v>
      </c>
      <c r="Z8" s="2">
        <f t="shared" si="12"/>
        <v>2</v>
      </c>
      <c r="AA8">
        <f t="shared" si="13"/>
        <v>31</v>
      </c>
      <c r="AB8">
        <f t="shared" si="11"/>
        <v>6</v>
      </c>
    </row>
    <row r="9" spans="1:28" ht="30.75">
      <c r="A9" t="s">
        <v>73</v>
      </c>
      <c r="B9" t="s">
        <v>74</v>
      </c>
      <c r="C9" t="s">
        <v>75</v>
      </c>
      <c r="D9" t="s">
        <v>76</v>
      </c>
      <c r="E9" t="s">
        <v>77</v>
      </c>
      <c r="F9" t="s">
        <v>78</v>
      </c>
      <c r="G9" t="s">
        <v>79</v>
      </c>
      <c r="H9" s="2" t="s">
        <v>80</v>
      </c>
      <c r="I9" s="2" t="s">
        <v>40</v>
      </c>
      <c r="J9" t="s">
        <v>81</v>
      </c>
      <c r="K9" t="s">
        <v>82</v>
      </c>
      <c r="L9">
        <v>0</v>
      </c>
      <c r="M9">
        <v>0</v>
      </c>
      <c r="O9" s="4" t="str">
        <f>H2</f>
        <v>Rocket - R Is for Rocket</v>
      </c>
      <c r="P9">
        <f t="shared" si="1"/>
        <v>0</v>
      </c>
      <c r="Q9">
        <f t="shared" si="2"/>
        <v>0</v>
      </c>
      <c r="R9">
        <f t="shared" si="3"/>
        <v>0</v>
      </c>
      <c r="S9">
        <f t="shared" si="4"/>
        <v>0</v>
      </c>
      <c r="T9">
        <f t="shared" si="5"/>
        <v>0</v>
      </c>
      <c r="U9">
        <f t="shared" si="6"/>
        <v>0</v>
      </c>
      <c r="V9">
        <f t="shared" si="7"/>
        <v>1</v>
      </c>
      <c r="W9">
        <f t="shared" si="8"/>
        <v>0</v>
      </c>
      <c r="X9">
        <f t="shared" si="9"/>
        <v>0</v>
      </c>
      <c r="Y9">
        <f t="shared" si="10"/>
        <v>0</v>
      </c>
      <c r="Z9" s="2">
        <f t="shared" si="12"/>
        <v>0</v>
      </c>
      <c r="AA9">
        <f t="shared" si="13"/>
        <v>4</v>
      </c>
      <c r="AB9">
        <f t="shared" si="11"/>
        <v>1</v>
      </c>
    </row>
    <row r="10" spans="1:28" ht="30.75">
      <c r="A10" t="s">
        <v>83</v>
      </c>
      <c r="B10" t="s">
        <v>84</v>
      </c>
      <c r="C10" t="s">
        <v>85</v>
      </c>
      <c r="D10" t="s">
        <v>86</v>
      </c>
      <c r="E10" t="s">
        <v>21</v>
      </c>
      <c r="F10" s="2" t="s">
        <v>87</v>
      </c>
      <c r="G10" t="s">
        <v>88</v>
      </c>
      <c r="H10" s="2" t="s">
        <v>89</v>
      </c>
      <c r="I10" t="s">
        <v>90</v>
      </c>
      <c r="J10" t="s">
        <v>91</v>
      </c>
      <c r="K10" t="s">
        <v>92</v>
      </c>
      <c r="L10">
        <v>0</v>
      </c>
      <c r="M10">
        <v>0</v>
      </c>
      <c r="O10" s="4" t="str">
        <f>I2</f>
        <v>Little Simz - Lotus</v>
      </c>
      <c r="P10">
        <f t="shared" si="1"/>
        <v>0</v>
      </c>
      <c r="Q10">
        <f t="shared" si="2"/>
        <v>0</v>
      </c>
      <c r="R10">
        <f t="shared" si="3"/>
        <v>0</v>
      </c>
      <c r="S10">
        <f t="shared" si="4"/>
        <v>1</v>
      </c>
      <c r="T10">
        <f t="shared" si="5"/>
        <v>0</v>
      </c>
      <c r="U10">
        <f t="shared" si="6"/>
        <v>0</v>
      </c>
      <c r="V10">
        <f t="shared" si="7"/>
        <v>0</v>
      </c>
      <c r="W10">
        <f t="shared" si="8"/>
        <v>1</v>
      </c>
      <c r="X10">
        <f t="shared" si="9"/>
        <v>0</v>
      </c>
      <c r="Y10">
        <f t="shared" si="10"/>
        <v>0</v>
      </c>
      <c r="Z10" s="2">
        <f t="shared" si="12"/>
        <v>0</v>
      </c>
      <c r="AA10">
        <f t="shared" si="13"/>
        <v>10</v>
      </c>
      <c r="AB10">
        <f t="shared" si="11"/>
        <v>2</v>
      </c>
    </row>
    <row r="11" spans="1:28" ht="30.75">
      <c r="A11" t="s">
        <v>93</v>
      </c>
      <c r="B11" s="2" t="s">
        <v>94</v>
      </c>
      <c r="C11" s="2" t="s">
        <v>95</v>
      </c>
      <c r="D11" t="s">
        <v>96</v>
      </c>
      <c r="E11" t="s">
        <v>19</v>
      </c>
      <c r="F11" t="s">
        <v>49</v>
      </c>
      <c r="G11" t="s">
        <v>97</v>
      </c>
      <c r="H11" t="s">
        <v>98</v>
      </c>
      <c r="I11" s="2" t="s">
        <v>99</v>
      </c>
      <c r="J11" t="s">
        <v>100</v>
      </c>
      <c r="K11" s="2" t="s">
        <v>101</v>
      </c>
      <c r="L11">
        <v>0</v>
      </c>
      <c r="M11">
        <v>0</v>
      </c>
      <c r="O11" s="4" t="str">
        <f>J2</f>
        <v>Greet Death - Die in Love</v>
      </c>
      <c r="P11">
        <f t="shared" si="1"/>
        <v>0</v>
      </c>
      <c r="Q11">
        <f t="shared" si="2"/>
        <v>0</v>
      </c>
      <c r="R11">
        <f t="shared" si="3"/>
        <v>0</v>
      </c>
      <c r="S11">
        <f t="shared" si="4"/>
        <v>0</v>
      </c>
      <c r="T11">
        <f t="shared" si="5"/>
        <v>0</v>
      </c>
      <c r="U11">
        <f t="shared" si="6"/>
        <v>0</v>
      </c>
      <c r="V11">
        <f t="shared" si="7"/>
        <v>0</v>
      </c>
      <c r="W11">
        <f t="shared" si="8"/>
        <v>0</v>
      </c>
      <c r="X11">
        <f t="shared" si="9"/>
        <v>1</v>
      </c>
      <c r="Y11">
        <f t="shared" si="10"/>
        <v>0</v>
      </c>
      <c r="Z11" s="2">
        <f t="shared" si="12"/>
        <v>0</v>
      </c>
      <c r="AA11">
        <f t="shared" si="13"/>
        <v>2</v>
      </c>
      <c r="AB11">
        <f t="shared" si="11"/>
        <v>1</v>
      </c>
    </row>
    <row r="12" spans="1:28" ht="30.75">
      <c r="A12" t="s">
        <v>102</v>
      </c>
      <c r="B12" t="s">
        <v>103</v>
      </c>
      <c r="C12" t="s">
        <v>104</v>
      </c>
      <c r="D12" t="s">
        <v>105</v>
      </c>
      <c r="E12" t="s">
        <v>106</v>
      </c>
      <c r="F12" t="s">
        <v>107</v>
      </c>
      <c r="G12" t="s">
        <v>108</v>
      </c>
      <c r="H12" s="2" t="s">
        <v>109</v>
      </c>
      <c r="L12">
        <v>1</v>
      </c>
      <c r="M12">
        <v>0</v>
      </c>
      <c r="O12" s="4" t="str">
        <f>K2</f>
        <v>Kelly Lee Owens - Kelly EP</v>
      </c>
      <c r="P12">
        <f t="shared" si="1"/>
        <v>0</v>
      </c>
      <c r="Q12">
        <f t="shared" si="2"/>
        <v>0</v>
      </c>
      <c r="R12">
        <f t="shared" si="3"/>
        <v>0</v>
      </c>
      <c r="S12">
        <f t="shared" si="4"/>
        <v>0</v>
      </c>
      <c r="T12">
        <f t="shared" si="5"/>
        <v>0</v>
      </c>
      <c r="U12">
        <f t="shared" si="6"/>
        <v>0</v>
      </c>
      <c r="V12">
        <f t="shared" si="7"/>
        <v>0</v>
      </c>
      <c r="W12">
        <f t="shared" si="8"/>
        <v>0</v>
      </c>
      <c r="X12">
        <f t="shared" si="9"/>
        <v>0</v>
      </c>
      <c r="Y12">
        <f t="shared" si="10"/>
        <v>1</v>
      </c>
      <c r="Z12" s="2">
        <f t="shared" si="12"/>
        <v>0</v>
      </c>
      <c r="AA12">
        <f t="shared" si="13"/>
        <v>1</v>
      </c>
      <c r="AB12">
        <f t="shared" si="11"/>
        <v>1</v>
      </c>
    </row>
    <row r="13" spans="1:28" ht="30.75">
      <c r="A13" t="s">
        <v>110</v>
      </c>
      <c r="B13" t="s">
        <v>111</v>
      </c>
      <c r="C13" s="2" t="s">
        <v>112</v>
      </c>
      <c r="D13" s="2" t="s">
        <v>113</v>
      </c>
      <c r="E13" t="s">
        <v>30</v>
      </c>
      <c r="F13" t="s">
        <v>47</v>
      </c>
      <c r="G13" t="s">
        <v>114</v>
      </c>
      <c r="H13" t="s">
        <v>115</v>
      </c>
      <c r="I13" t="s">
        <v>116</v>
      </c>
      <c r="J13" t="s">
        <v>29</v>
      </c>
      <c r="K13" s="2" t="s">
        <v>117</v>
      </c>
      <c r="L13">
        <v>1</v>
      </c>
      <c r="M13">
        <v>0</v>
      </c>
      <c r="O13" s="4" t="str">
        <f>B3</f>
        <v>Imperial Triumphant - Goldstar</v>
      </c>
      <c r="P13">
        <f t="shared" ref="P13:P22" si="14">COUNTIFS(B$2:B$100,$O13,$L$2:$L$100,0)</f>
        <v>1</v>
      </c>
      <c r="Q13">
        <f t="shared" ref="Q13:Q22" si="15">COUNTIFS(C$2:C$100,$O13,$L$2:$L$100,0)</f>
        <v>0</v>
      </c>
      <c r="R13">
        <f t="shared" ref="R13:R22" si="16">COUNTIFS(D$2:D$100,$O13,$L$2:$L$100,0)</f>
        <v>0</v>
      </c>
      <c r="S13">
        <f t="shared" ref="S13:S22" si="17">COUNTIFS(E$2:E$100,$O13,$L$2:$L$100,0)</f>
        <v>0</v>
      </c>
      <c r="T13">
        <f t="shared" ref="T13:T22" si="18">COUNTIFS(F$2:F$100,$O13,$L$2:$L$100,0)</f>
        <v>0</v>
      </c>
      <c r="U13">
        <f t="shared" ref="U13:U22" si="19">COUNTIFS(G$2:G$100,$O13,$L$2:$L$100,0)</f>
        <v>0</v>
      </c>
      <c r="V13">
        <f t="shared" ref="V13:V22" si="20">COUNTIFS(H$2:H$100,$O13,$L$2:$L$100,0)</f>
        <v>0</v>
      </c>
      <c r="W13">
        <f t="shared" ref="W13:W22" si="21">COUNTIFS(I$2:I$100,$O13,$L$2:$L$100,0)</f>
        <v>0</v>
      </c>
      <c r="X13">
        <f t="shared" ref="X13:X22" si="22">COUNTIFS(J$2:J$100,$O13,$L$2:$L$100,0)</f>
        <v>0</v>
      </c>
      <c r="Y13">
        <f t="shared" ref="Y13:Y22" si="23">COUNTIFS(K$2:K$100,$O13,$L$2:$L$100,0)</f>
        <v>0</v>
      </c>
      <c r="Z13" s="2">
        <f t="shared" ref="Z13:Z22" si="24">COUNTIFS($B$2:$B$100,O13,$L$2:$L$100,1)+COUNTIFS($C$2:$C$100,O13,$L$2:$L$100,1)+COUNTIFS($D$2:$D$100,O13,$L$2:$L$100,1)+COUNTIFS($E$2:$E$100,O13,$L$2:$L$100,1)+COUNTIFS($F$2:$F$100,O13,$L$2:$L$100,1)+COUNTIFS($G$2:$G$100,O13,$L$2:$L$100,1)+COUNTIFS($H$2:$H$100,O13,$L$2:$L$100,1)+COUNTIFS($I$2:$I$100,O13,$L$2:$L$100,1)+COUNTIFS($J$2:$J$100,O13,$L$2:$L$100,1)+COUNTIFS($K$2:$K$100,O13,$L$2:$L$100,1)</f>
        <v>0</v>
      </c>
      <c r="AA13">
        <f t="shared" ref="AA13:AA22" si="25">SUM(P13*10,Q13*9,R13*8,S13*7,T13*6,U13*5,V13*4,W13*3,X13*2,Y13*1,Z13*5)</f>
        <v>10</v>
      </c>
      <c r="AB13">
        <f t="shared" si="11"/>
        <v>1</v>
      </c>
    </row>
    <row r="14" spans="1:28">
      <c r="A14" t="s">
        <v>118</v>
      </c>
      <c r="B14" t="s">
        <v>119</v>
      </c>
      <c r="C14" t="s">
        <v>52</v>
      </c>
      <c r="D14" t="s">
        <v>57</v>
      </c>
      <c r="L14">
        <v>1</v>
      </c>
      <c r="M14">
        <v>0</v>
      </c>
      <c r="O14" s="4" t="str">
        <f>C3</f>
        <v>Squid - Cowards</v>
      </c>
      <c r="P14">
        <f t="shared" si="14"/>
        <v>0</v>
      </c>
      <c r="Q14">
        <f t="shared" si="15"/>
        <v>1</v>
      </c>
      <c r="R14">
        <f t="shared" si="16"/>
        <v>0</v>
      </c>
      <c r="S14">
        <f t="shared" si="17"/>
        <v>0</v>
      </c>
      <c r="T14">
        <f t="shared" si="18"/>
        <v>0</v>
      </c>
      <c r="U14">
        <f t="shared" si="19"/>
        <v>0</v>
      </c>
      <c r="V14">
        <f t="shared" si="20"/>
        <v>0</v>
      </c>
      <c r="W14">
        <f t="shared" si="21"/>
        <v>0</v>
      </c>
      <c r="X14">
        <f t="shared" si="22"/>
        <v>0</v>
      </c>
      <c r="Y14">
        <f t="shared" si="23"/>
        <v>0</v>
      </c>
      <c r="Z14" s="2">
        <f t="shared" si="24"/>
        <v>1</v>
      </c>
      <c r="AA14">
        <f t="shared" si="25"/>
        <v>14</v>
      </c>
      <c r="AB14">
        <f t="shared" si="11"/>
        <v>2</v>
      </c>
    </row>
    <row r="15" spans="1:28">
      <c r="A15" t="s">
        <v>120</v>
      </c>
      <c r="B15" t="s">
        <v>121</v>
      </c>
      <c r="C15" t="s">
        <v>122</v>
      </c>
      <c r="D15" t="s">
        <v>123</v>
      </c>
      <c r="E15" t="s">
        <v>124</v>
      </c>
      <c r="F15" t="s">
        <v>125</v>
      </c>
      <c r="G15" t="s">
        <v>126</v>
      </c>
      <c r="H15" t="s">
        <v>127</v>
      </c>
      <c r="I15" t="s">
        <v>128</v>
      </c>
      <c r="J15" t="s">
        <v>129</v>
      </c>
      <c r="K15" t="s">
        <v>130</v>
      </c>
      <c r="L15">
        <v>0</v>
      </c>
      <c r="M15">
        <v>0</v>
      </c>
      <c r="O15" s="4" t="str">
        <f>D3</f>
        <v>Anna von Hausswolff - Iconoclasts</v>
      </c>
      <c r="P15">
        <f t="shared" si="14"/>
        <v>0</v>
      </c>
      <c r="Q15">
        <f t="shared" si="15"/>
        <v>0</v>
      </c>
      <c r="R15">
        <f t="shared" si="16"/>
        <v>1</v>
      </c>
      <c r="S15">
        <f t="shared" si="17"/>
        <v>0</v>
      </c>
      <c r="T15">
        <f t="shared" si="18"/>
        <v>0</v>
      </c>
      <c r="U15">
        <f t="shared" si="19"/>
        <v>0</v>
      </c>
      <c r="V15">
        <f t="shared" si="20"/>
        <v>0</v>
      </c>
      <c r="W15">
        <f t="shared" si="21"/>
        <v>0</v>
      </c>
      <c r="X15">
        <f t="shared" si="22"/>
        <v>0</v>
      </c>
      <c r="Y15">
        <f t="shared" si="23"/>
        <v>0</v>
      </c>
      <c r="Z15" s="2">
        <f t="shared" si="24"/>
        <v>1</v>
      </c>
      <c r="AA15">
        <f t="shared" si="25"/>
        <v>13</v>
      </c>
      <c r="AB15">
        <f t="shared" si="11"/>
        <v>2</v>
      </c>
    </row>
    <row r="16" spans="1:28">
      <c r="A16" t="s">
        <v>131</v>
      </c>
      <c r="B16" t="s">
        <v>132</v>
      </c>
      <c r="C16" t="s">
        <v>133</v>
      </c>
      <c r="D16" t="s">
        <v>134</v>
      </c>
      <c r="E16" t="s">
        <v>135</v>
      </c>
      <c r="F16" t="s">
        <v>136</v>
      </c>
      <c r="G16" t="s">
        <v>125</v>
      </c>
      <c r="H16" t="s">
        <v>126</v>
      </c>
      <c r="I16" t="s">
        <v>137</v>
      </c>
      <c r="J16" t="s">
        <v>138</v>
      </c>
      <c r="L16">
        <v>0</v>
      </c>
      <c r="M16">
        <v>0</v>
      </c>
      <c r="O16" s="4" t="str">
        <f>E3</f>
        <v>Messa - The Spin</v>
      </c>
      <c r="P16">
        <f t="shared" si="14"/>
        <v>0</v>
      </c>
      <c r="Q16">
        <f t="shared" si="15"/>
        <v>0</v>
      </c>
      <c r="R16">
        <f t="shared" si="16"/>
        <v>0</v>
      </c>
      <c r="S16">
        <f t="shared" si="17"/>
        <v>1</v>
      </c>
      <c r="T16">
        <f t="shared" si="18"/>
        <v>0</v>
      </c>
      <c r="U16">
        <f t="shared" si="19"/>
        <v>0</v>
      </c>
      <c r="V16">
        <f t="shared" si="20"/>
        <v>1</v>
      </c>
      <c r="W16">
        <f t="shared" si="21"/>
        <v>0</v>
      </c>
      <c r="X16">
        <f t="shared" si="22"/>
        <v>0</v>
      </c>
      <c r="Y16">
        <f t="shared" si="23"/>
        <v>0</v>
      </c>
      <c r="Z16" s="2">
        <f t="shared" si="24"/>
        <v>0</v>
      </c>
      <c r="AA16">
        <f t="shared" si="25"/>
        <v>11</v>
      </c>
      <c r="AB16">
        <f t="shared" si="11"/>
        <v>2</v>
      </c>
    </row>
    <row r="17" spans="1:28" ht="30.75">
      <c r="A17" t="s">
        <v>139</v>
      </c>
      <c r="B17" s="2" t="s">
        <v>40</v>
      </c>
      <c r="C17" t="s">
        <v>57</v>
      </c>
      <c r="D17" t="s">
        <v>140</v>
      </c>
      <c r="E17" t="s">
        <v>141</v>
      </c>
      <c r="F17" t="s">
        <v>142</v>
      </c>
      <c r="G17" t="s">
        <v>143</v>
      </c>
      <c r="H17" t="s">
        <v>59</v>
      </c>
      <c r="I17" t="s">
        <v>76</v>
      </c>
      <c r="J17" t="s">
        <v>103</v>
      </c>
      <c r="K17" t="s">
        <v>144</v>
      </c>
      <c r="L17">
        <v>0</v>
      </c>
      <c r="M17">
        <v>0</v>
      </c>
      <c r="O17" s="4" t="str">
        <f>F3</f>
        <v>The Bug vs. Ghost Dubs - Implosion</v>
      </c>
      <c r="P17">
        <f t="shared" si="14"/>
        <v>0</v>
      </c>
      <c r="Q17">
        <f t="shared" si="15"/>
        <v>0</v>
      </c>
      <c r="R17">
        <f t="shared" si="16"/>
        <v>0</v>
      </c>
      <c r="S17">
        <f t="shared" si="17"/>
        <v>0</v>
      </c>
      <c r="T17">
        <f t="shared" si="18"/>
        <v>1</v>
      </c>
      <c r="U17">
        <f t="shared" si="19"/>
        <v>0</v>
      </c>
      <c r="V17">
        <f t="shared" si="20"/>
        <v>0</v>
      </c>
      <c r="W17">
        <f t="shared" si="21"/>
        <v>0</v>
      </c>
      <c r="X17">
        <f t="shared" si="22"/>
        <v>0</v>
      </c>
      <c r="Y17">
        <f t="shared" si="23"/>
        <v>0</v>
      </c>
      <c r="Z17" s="2">
        <f t="shared" si="24"/>
        <v>0</v>
      </c>
      <c r="AA17">
        <f t="shared" si="25"/>
        <v>6</v>
      </c>
      <c r="AB17">
        <f t="shared" si="11"/>
        <v>1</v>
      </c>
    </row>
    <row r="18" spans="1:28" ht="30.75">
      <c r="A18" t="s">
        <v>145</v>
      </c>
      <c r="B18" t="s">
        <v>146</v>
      </c>
      <c r="C18" t="s">
        <v>147</v>
      </c>
      <c r="D18" t="s">
        <v>46</v>
      </c>
      <c r="E18" t="s">
        <v>148</v>
      </c>
      <c r="F18" t="s">
        <v>149</v>
      </c>
      <c r="G18" s="2" t="s">
        <v>150</v>
      </c>
      <c r="H18" t="s">
        <v>151</v>
      </c>
      <c r="I18" t="s">
        <v>152</v>
      </c>
      <c r="J18" t="s">
        <v>153</v>
      </c>
      <c r="K18" t="s">
        <v>154</v>
      </c>
      <c r="L18">
        <v>0</v>
      </c>
      <c r="M18">
        <v>0</v>
      </c>
      <c r="O18" s="4" t="str">
        <f>G3</f>
        <v>Blut aus Nord - Ethereal Horizons</v>
      </c>
      <c r="P18">
        <f t="shared" si="14"/>
        <v>0</v>
      </c>
      <c r="Q18">
        <f t="shared" si="15"/>
        <v>0</v>
      </c>
      <c r="R18">
        <f t="shared" si="16"/>
        <v>0</v>
      </c>
      <c r="S18">
        <f t="shared" si="17"/>
        <v>0</v>
      </c>
      <c r="T18">
        <f t="shared" si="18"/>
        <v>0</v>
      </c>
      <c r="U18">
        <f t="shared" si="19"/>
        <v>1</v>
      </c>
      <c r="V18">
        <f t="shared" si="20"/>
        <v>0</v>
      </c>
      <c r="W18">
        <f t="shared" si="21"/>
        <v>0</v>
      </c>
      <c r="X18">
        <f t="shared" si="22"/>
        <v>0</v>
      </c>
      <c r="Y18">
        <f t="shared" si="23"/>
        <v>0</v>
      </c>
      <c r="Z18" s="2">
        <f t="shared" si="24"/>
        <v>0</v>
      </c>
      <c r="AA18">
        <f t="shared" si="25"/>
        <v>5</v>
      </c>
      <c r="AB18">
        <f t="shared" si="11"/>
        <v>1</v>
      </c>
    </row>
    <row r="19" spans="1:28">
      <c r="A19" t="s">
        <v>155</v>
      </c>
      <c r="B19" t="s">
        <v>156</v>
      </c>
      <c r="C19" t="s">
        <v>157</v>
      </c>
      <c r="D19" t="s">
        <v>158</v>
      </c>
      <c r="L19">
        <v>1</v>
      </c>
      <c r="M19">
        <v>0</v>
      </c>
      <c r="O19" s="4" t="str">
        <f>H3</f>
        <v>Chicago Underground Duo - Hyperglyph</v>
      </c>
      <c r="P19">
        <f t="shared" si="14"/>
        <v>0</v>
      </c>
      <c r="Q19">
        <f t="shared" si="15"/>
        <v>0</v>
      </c>
      <c r="R19">
        <f t="shared" si="16"/>
        <v>0</v>
      </c>
      <c r="S19">
        <f t="shared" si="17"/>
        <v>0</v>
      </c>
      <c r="T19">
        <f t="shared" si="18"/>
        <v>0</v>
      </c>
      <c r="U19">
        <f t="shared" si="19"/>
        <v>0</v>
      </c>
      <c r="V19">
        <f t="shared" si="20"/>
        <v>1</v>
      </c>
      <c r="W19">
        <f t="shared" si="21"/>
        <v>0</v>
      </c>
      <c r="X19">
        <f t="shared" si="22"/>
        <v>0</v>
      </c>
      <c r="Y19">
        <f t="shared" si="23"/>
        <v>0</v>
      </c>
      <c r="Z19" s="2">
        <f t="shared" si="24"/>
        <v>0</v>
      </c>
      <c r="AA19">
        <f t="shared" si="25"/>
        <v>4</v>
      </c>
      <c r="AB19">
        <f t="shared" si="11"/>
        <v>1</v>
      </c>
    </row>
    <row r="20" spans="1:28" ht="30.75">
      <c r="A20" t="s">
        <v>159</v>
      </c>
      <c r="B20" t="s">
        <v>160</v>
      </c>
      <c r="C20" s="2" t="s">
        <v>161</v>
      </c>
      <c r="D20" s="2" t="s">
        <v>162</v>
      </c>
      <c r="E20" t="s">
        <v>163</v>
      </c>
      <c r="F20" t="s">
        <v>164</v>
      </c>
      <c r="G20" t="s">
        <v>46</v>
      </c>
      <c r="H20" t="s">
        <v>165</v>
      </c>
      <c r="I20" t="s">
        <v>166</v>
      </c>
      <c r="J20" s="2" t="s">
        <v>167</v>
      </c>
      <c r="K20" t="s">
        <v>168</v>
      </c>
      <c r="L20">
        <v>0</v>
      </c>
      <c r="M20">
        <v>0</v>
      </c>
      <c r="O20" s="4" t="str">
        <f>I3</f>
        <v>Don Was &amp; The Pan-Detroit Ensemble - Groove in the Face of Adversity</v>
      </c>
      <c r="P20">
        <f t="shared" si="14"/>
        <v>0</v>
      </c>
      <c r="Q20">
        <f t="shared" si="15"/>
        <v>0</v>
      </c>
      <c r="R20">
        <f t="shared" si="16"/>
        <v>0</v>
      </c>
      <c r="S20">
        <f t="shared" si="17"/>
        <v>0</v>
      </c>
      <c r="T20">
        <f t="shared" si="18"/>
        <v>0</v>
      </c>
      <c r="U20">
        <f t="shared" si="19"/>
        <v>0</v>
      </c>
      <c r="V20">
        <f t="shared" si="20"/>
        <v>0</v>
      </c>
      <c r="W20">
        <f t="shared" si="21"/>
        <v>1</v>
      </c>
      <c r="X20">
        <f t="shared" si="22"/>
        <v>0</v>
      </c>
      <c r="Y20">
        <f t="shared" si="23"/>
        <v>0</v>
      </c>
      <c r="Z20" s="2">
        <f t="shared" si="24"/>
        <v>0</v>
      </c>
      <c r="AA20">
        <f t="shared" si="25"/>
        <v>3</v>
      </c>
      <c r="AB20">
        <f t="shared" si="11"/>
        <v>1</v>
      </c>
    </row>
    <row r="21" spans="1:28">
      <c r="A21" t="s">
        <v>169</v>
      </c>
      <c r="B21" t="s">
        <v>170</v>
      </c>
      <c r="C21" t="s">
        <v>97</v>
      </c>
      <c r="L21">
        <v>0</v>
      </c>
      <c r="M21">
        <v>0</v>
      </c>
      <c r="O21" s="4" t="str">
        <f>J3</f>
        <v>Om Unit - Acid Dub Studies III</v>
      </c>
      <c r="P21">
        <f t="shared" si="14"/>
        <v>0</v>
      </c>
      <c r="Q21">
        <f t="shared" si="15"/>
        <v>0</v>
      </c>
      <c r="R21">
        <f t="shared" si="16"/>
        <v>0</v>
      </c>
      <c r="S21">
        <f t="shared" si="17"/>
        <v>0</v>
      </c>
      <c r="T21">
        <f t="shared" si="18"/>
        <v>0</v>
      </c>
      <c r="U21">
        <f t="shared" si="19"/>
        <v>0</v>
      </c>
      <c r="V21">
        <f t="shared" si="20"/>
        <v>0</v>
      </c>
      <c r="W21">
        <f t="shared" si="21"/>
        <v>0</v>
      </c>
      <c r="X21">
        <f t="shared" si="22"/>
        <v>1</v>
      </c>
      <c r="Y21">
        <f t="shared" si="23"/>
        <v>0</v>
      </c>
      <c r="Z21" s="2">
        <f t="shared" si="24"/>
        <v>0</v>
      </c>
      <c r="AA21">
        <f t="shared" si="25"/>
        <v>2</v>
      </c>
      <c r="AB21">
        <f t="shared" si="11"/>
        <v>1</v>
      </c>
    </row>
    <row r="22" spans="1:28" ht="30.75">
      <c r="A22" t="s">
        <v>171</v>
      </c>
      <c r="B22" s="2" t="s">
        <v>95</v>
      </c>
      <c r="C22" s="2" t="s">
        <v>94</v>
      </c>
      <c r="D22" s="2" t="s">
        <v>67</v>
      </c>
      <c r="E22" s="2" t="s">
        <v>172</v>
      </c>
      <c r="F22" t="s">
        <v>173</v>
      </c>
      <c r="G22" t="s">
        <v>174</v>
      </c>
      <c r="H22" t="s">
        <v>69</v>
      </c>
      <c r="I22" t="s">
        <v>175</v>
      </c>
      <c r="J22" t="s">
        <v>176</v>
      </c>
      <c r="K22" t="s">
        <v>177</v>
      </c>
      <c r="L22">
        <v>0</v>
      </c>
      <c r="M22">
        <v>0</v>
      </c>
      <c r="O22" s="4" t="str">
        <f>K3</f>
        <v>Seth MacFarlane - Lush Life: The Lost Sinatra Arrangements</v>
      </c>
      <c r="P22">
        <f t="shared" si="14"/>
        <v>0</v>
      </c>
      <c r="Q22">
        <f t="shared" si="15"/>
        <v>0</v>
      </c>
      <c r="R22">
        <f t="shared" si="16"/>
        <v>0</v>
      </c>
      <c r="S22">
        <f t="shared" si="17"/>
        <v>0</v>
      </c>
      <c r="T22">
        <f t="shared" si="18"/>
        <v>0</v>
      </c>
      <c r="U22">
        <f t="shared" si="19"/>
        <v>0</v>
      </c>
      <c r="V22">
        <f t="shared" si="20"/>
        <v>0</v>
      </c>
      <c r="W22">
        <f t="shared" si="21"/>
        <v>0</v>
      </c>
      <c r="X22">
        <f t="shared" si="22"/>
        <v>0</v>
      </c>
      <c r="Y22">
        <f t="shared" si="23"/>
        <v>1</v>
      </c>
      <c r="Z22" s="2">
        <f t="shared" si="24"/>
        <v>0</v>
      </c>
      <c r="AA22">
        <f t="shared" si="25"/>
        <v>1</v>
      </c>
      <c r="AB22">
        <f t="shared" si="11"/>
        <v>1</v>
      </c>
    </row>
    <row r="23" spans="1:28">
      <c r="A23" t="s">
        <v>178</v>
      </c>
      <c r="B23" t="s">
        <v>179</v>
      </c>
      <c r="C23" t="s">
        <v>180</v>
      </c>
      <c r="D23" t="s">
        <v>181</v>
      </c>
      <c r="E23" t="s">
        <v>182</v>
      </c>
      <c r="F23" t="s">
        <v>183</v>
      </c>
      <c r="G23" t="s">
        <v>184</v>
      </c>
      <c r="H23" t="s">
        <v>185</v>
      </c>
      <c r="I23" t="s">
        <v>47</v>
      </c>
      <c r="J23" t="s">
        <v>186</v>
      </c>
      <c r="K23" t="s">
        <v>187</v>
      </c>
      <c r="L23">
        <v>0</v>
      </c>
      <c r="M23">
        <v>0</v>
      </c>
      <c r="O23" s="4" t="str">
        <f>B4</f>
        <v>Aesop Rock - Black Hole Superette</v>
      </c>
      <c r="P23">
        <f t="shared" ref="P23:P25" si="26">COUNTIFS(B$2:B$100,$O23,$L$2:$L$100,0)</f>
        <v>1</v>
      </c>
      <c r="Q23">
        <f t="shared" ref="Q23:Q25" si="27">COUNTIFS(C$2:C$100,$O23,$L$2:$L$100,0)</f>
        <v>0</v>
      </c>
      <c r="R23">
        <f t="shared" ref="R23:R25" si="28">COUNTIFS(D$2:D$100,$O23,$L$2:$L$100,0)</f>
        <v>0</v>
      </c>
      <c r="S23">
        <f t="shared" ref="S23:S25" si="29">COUNTIFS(E$2:E$100,$O23,$L$2:$L$100,0)</f>
        <v>0</v>
      </c>
      <c r="T23">
        <f t="shared" ref="T23:T25" si="30">COUNTIFS(F$2:F$100,$O23,$L$2:$L$100,0)</f>
        <v>0</v>
      </c>
      <c r="U23">
        <f t="shared" ref="U23:U25" si="31">COUNTIFS(G$2:G$100,$O23,$L$2:$L$100,0)</f>
        <v>0</v>
      </c>
      <c r="V23">
        <f t="shared" ref="V23:V25" si="32">COUNTIFS(H$2:H$100,$O23,$L$2:$L$100,0)</f>
        <v>0</v>
      </c>
      <c r="W23">
        <f t="shared" ref="W23:W25" si="33">COUNTIFS(I$2:I$100,$O23,$L$2:$L$100,0)</f>
        <v>0</v>
      </c>
      <c r="X23">
        <f t="shared" ref="X23:X25" si="34">COUNTIFS(J$2:J$100,$O23,$L$2:$L$100,0)</f>
        <v>0</v>
      </c>
      <c r="Y23">
        <f t="shared" ref="Y23:Y25" si="35">COUNTIFS(K$2:K$100,$O23,$L$2:$L$100,0)</f>
        <v>0</v>
      </c>
      <c r="Z23" s="2">
        <f t="shared" ref="Z23:Z25" si="36">COUNTIFS($B$2:$B$100,O23,$L$2:$L$100,1)+COUNTIFS($C$2:$C$100,O23,$L$2:$L$100,1)+COUNTIFS($D$2:$D$100,O23,$L$2:$L$100,1)+COUNTIFS($E$2:$E$100,O23,$L$2:$L$100,1)+COUNTIFS($F$2:$F$100,O23,$L$2:$L$100,1)+COUNTIFS($G$2:$G$100,O23,$L$2:$L$100,1)+COUNTIFS($H$2:$H$100,O23,$L$2:$L$100,1)+COUNTIFS($I$2:$I$100,O23,$L$2:$L$100,1)+COUNTIFS($J$2:$J$100,O23,$L$2:$L$100,1)+COUNTIFS($K$2:$K$100,O23,$L$2:$L$100,1)</f>
        <v>0</v>
      </c>
      <c r="AA23">
        <f t="shared" ref="AA23:AA25" si="37">SUM(P23*10,Q23*9,R23*8,S23*7,T23*6,U23*5,V23*4,W23*3,X23*2,Y23*1,Z23*5)</f>
        <v>10</v>
      </c>
      <c r="AB23">
        <f t="shared" si="11"/>
        <v>1</v>
      </c>
    </row>
    <row r="24" spans="1:28">
      <c r="A24" t="s">
        <v>188</v>
      </c>
      <c r="B24" t="s">
        <v>189</v>
      </c>
      <c r="C24" t="s">
        <v>60</v>
      </c>
      <c r="D24" t="s">
        <v>45</v>
      </c>
      <c r="E24" t="s">
        <v>190</v>
      </c>
      <c r="F24" t="s">
        <v>66</v>
      </c>
      <c r="G24" t="s">
        <v>191</v>
      </c>
      <c r="H24" t="s">
        <v>43</v>
      </c>
      <c r="I24" t="s">
        <v>14</v>
      </c>
      <c r="J24" t="s">
        <v>173</v>
      </c>
      <c r="K24" t="s">
        <v>192</v>
      </c>
      <c r="L24">
        <v>0</v>
      </c>
      <c r="M24">
        <v>0</v>
      </c>
      <c r="O24" s="4" t="str">
        <f>C4</f>
        <v>The Hives - The Hives Forever Forever the Hives</v>
      </c>
      <c r="P24">
        <f t="shared" si="26"/>
        <v>1</v>
      </c>
      <c r="Q24">
        <f t="shared" si="27"/>
        <v>1</v>
      </c>
      <c r="R24">
        <f t="shared" si="28"/>
        <v>0</v>
      </c>
      <c r="S24">
        <f t="shared" si="29"/>
        <v>0</v>
      </c>
      <c r="T24">
        <f t="shared" si="30"/>
        <v>0</v>
      </c>
      <c r="U24">
        <f t="shared" si="31"/>
        <v>0</v>
      </c>
      <c r="V24">
        <f t="shared" si="32"/>
        <v>0</v>
      </c>
      <c r="W24">
        <f t="shared" si="33"/>
        <v>1</v>
      </c>
      <c r="X24">
        <f t="shared" si="34"/>
        <v>0</v>
      </c>
      <c r="Y24">
        <f t="shared" si="35"/>
        <v>0</v>
      </c>
      <c r="Z24" s="2">
        <f t="shared" si="36"/>
        <v>0</v>
      </c>
      <c r="AA24">
        <f t="shared" si="37"/>
        <v>22</v>
      </c>
      <c r="AB24">
        <f t="shared" si="11"/>
        <v>3</v>
      </c>
    </row>
    <row r="25" spans="1:28" ht="30.75">
      <c r="A25" t="s">
        <v>193</v>
      </c>
      <c r="B25" t="s">
        <v>194</v>
      </c>
      <c r="C25" t="s">
        <v>195</v>
      </c>
      <c r="D25" s="2" t="s">
        <v>67</v>
      </c>
      <c r="E25" t="s">
        <v>196</v>
      </c>
      <c r="F25" t="s">
        <v>197</v>
      </c>
      <c r="G25" s="2" t="s">
        <v>198</v>
      </c>
      <c r="H25" t="s">
        <v>199</v>
      </c>
      <c r="I25" t="s">
        <v>200</v>
      </c>
      <c r="J25" t="s">
        <v>201</v>
      </c>
      <c r="K25" t="s">
        <v>202</v>
      </c>
      <c r="L25">
        <v>0</v>
      </c>
      <c r="M25">
        <v>0</v>
      </c>
      <c r="O25" s="4" t="str">
        <f>D4</f>
        <v>Wet Leg - Moisturizer</v>
      </c>
      <c r="P25">
        <f t="shared" si="26"/>
        <v>0</v>
      </c>
      <c r="Q25">
        <f t="shared" si="27"/>
        <v>0</v>
      </c>
      <c r="R25">
        <f t="shared" si="28"/>
        <v>2</v>
      </c>
      <c r="S25">
        <f t="shared" si="29"/>
        <v>1</v>
      </c>
      <c r="T25">
        <f t="shared" si="30"/>
        <v>0</v>
      </c>
      <c r="U25">
        <f t="shared" si="31"/>
        <v>0</v>
      </c>
      <c r="V25">
        <f t="shared" si="32"/>
        <v>0</v>
      </c>
      <c r="W25">
        <f t="shared" si="33"/>
        <v>0</v>
      </c>
      <c r="X25">
        <f t="shared" si="34"/>
        <v>0</v>
      </c>
      <c r="Y25">
        <f t="shared" si="35"/>
        <v>0</v>
      </c>
      <c r="Z25" s="2">
        <f t="shared" si="36"/>
        <v>0</v>
      </c>
      <c r="AA25">
        <f t="shared" si="37"/>
        <v>23</v>
      </c>
      <c r="AB25">
        <f t="shared" si="11"/>
        <v>3</v>
      </c>
    </row>
    <row r="26" spans="1:28">
      <c r="A26" t="s">
        <v>203</v>
      </c>
      <c r="B26" t="s">
        <v>45</v>
      </c>
      <c r="C26" t="s">
        <v>19</v>
      </c>
      <c r="L26">
        <v>1</v>
      </c>
      <c r="M26">
        <v>0</v>
      </c>
      <c r="O26" s="4" t="str">
        <f>B5</f>
        <v>Lorde - Virgin</v>
      </c>
      <c r="P26">
        <f t="shared" ref="P26:P35" si="38">COUNTIFS(B$2:B$100,$O26,$L$2:$L$100,0)</f>
        <v>0</v>
      </c>
      <c r="Q26">
        <f t="shared" ref="Q26:Q35" si="39">COUNTIFS(C$2:C$100,$O26,$L$2:$L$100,0)</f>
        <v>0</v>
      </c>
      <c r="R26">
        <f t="shared" ref="R26:R35" si="40">COUNTIFS(D$2:D$100,$O26,$L$2:$L$100,0)</f>
        <v>0</v>
      </c>
      <c r="S26">
        <f t="shared" ref="S26:S35" si="41">COUNTIFS(E$2:E$100,$O26,$L$2:$L$100,0)</f>
        <v>0</v>
      </c>
      <c r="T26">
        <f t="shared" ref="T26:T35" si="42">COUNTIFS(F$2:F$100,$O26,$L$2:$L$100,0)</f>
        <v>1</v>
      </c>
      <c r="U26">
        <f t="shared" ref="U26:U35" si="43">COUNTIFS(G$2:G$100,$O26,$L$2:$L$100,0)</f>
        <v>0</v>
      </c>
      <c r="V26">
        <f t="shared" ref="V26:V35" si="44">COUNTIFS(H$2:H$100,$O26,$L$2:$L$100,0)</f>
        <v>1</v>
      </c>
      <c r="W26">
        <f t="shared" ref="W26:W35" si="45">COUNTIFS(I$2:I$100,$O26,$L$2:$L$100,0)</f>
        <v>0</v>
      </c>
      <c r="X26">
        <f t="shared" ref="X26:X35" si="46">COUNTIFS(J$2:J$100,$O26,$L$2:$L$100,0)</f>
        <v>0</v>
      </c>
      <c r="Y26">
        <f t="shared" ref="Y26:Y35" si="47">COUNTIFS(K$2:K$100,$O26,$L$2:$L$100,0)</f>
        <v>0</v>
      </c>
      <c r="Z26" s="2">
        <f t="shared" ref="Z26:Z35" si="48">COUNTIFS($B$2:$B$100,O26,$L$2:$L$100,1)+COUNTIFS($C$2:$C$100,O26,$L$2:$L$100,1)+COUNTIFS($D$2:$D$100,O26,$L$2:$L$100,1)+COUNTIFS($E$2:$E$100,O26,$L$2:$L$100,1)+COUNTIFS($F$2:$F$100,O26,$L$2:$L$100,1)+COUNTIFS($G$2:$G$100,O26,$L$2:$L$100,1)+COUNTIFS($H$2:$H$100,O26,$L$2:$L$100,1)+COUNTIFS($I$2:$I$100,O26,$L$2:$L$100,1)+COUNTIFS($J$2:$J$100,O26,$L$2:$L$100,1)+COUNTIFS($K$2:$K$100,O26,$L$2:$L$100,1)</f>
        <v>1</v>
      </c>
      <c r="AA26">
        <f t="shared" ref="AA26:AA35" si="49">SUM(P26*10,Q26*9,R26*8,S26*7,T26*6,U26*5,V26*4,W26*3,X26*2,Y26*1,Z26*5)</f>
        <v>15</v>
      </c>
      <c r="AB26">
        <f t="shared" si="11"/>
        <v>3</v>
      </c>
    </row>
    <row r="27" spans="1:28" ht="30.75">
      <c r="A27" t="s">
        <v>204</v>
      </c>
      <c r="B27" s="2" t="s">
        <v>95</v>
      </c>
      <c r="C27" t="s">
        <v>69</v>
      </c>
      <c r="D27" t="s">
        <v>146</v>
      </c>
      <c r="E27" t="s">
        <v>205</v>
      </c>
      <c r="F27" s="2" t="s">
        <v>206</v>
      </c>
      <c r="G27" t="s">
        <v>17</v>
      </c>
      <c r="H27" t="s">
        <v>31</v>
      </c>
      <c r="I27" t="s">
        <v>207</v>
      </c>
      <c r="J27" t="s">
        <v>208</v>
      </c>
      <c r="K27" t="s">
        <v>209</v>
      </c>
      <c r="L27">
        <v>0</v>
      </c>
      <c r="M27">
        <v>0</v>
      </c>
      <c r="O27" s="4" t="str">
        <f>C5</f>
        <v>Mamalarky - Hex Key</v>
      </c>
      <c r="P27">
        <f t="shared" si="38"/>
        <v>0</v>
      </c>
      <c r="Q27">
        <f t="shared" si="39"/>
        <v>0</v>
      </c>
      <c r="R27">
        <f t="shared" si="40"/>
        <v>0</v>
      </c>
      <c r="S27">
        <f t="shared" si="41"/>
        <v>0</v>
      </c>
      <c r="T27">
        <f t="shared" si="42"/>
        <v>0</v>
      </c>
      <c r="U27">
        <f t="shared" si="43"/>
        <v>0</v>
      </c>
      <c r="V27">
        <f t="shared" si="44"/>
        <v>0</v>
      </c>
      <c r="W27">
        <f t="shared" si="45"/>
        <v>0</v>
      </c>
      <c r="X27">
        <f t="shared" si="46"/>
        <v>0</v>
      </c>
      <c r="Y27">
        <f t="shared" si="47"/>
        <v>0</v>
      </c>
      <c r="Z27" s="2">
        <f t="shared" si="48"/>
        <v>1</v>
      </c>
      <c r="AA27">
        <f t="shared" si="49"/>
        <v>5</v>
      </c>
      <c r="AB27">
        <f t="shared" si="11"/>
        <v>1</v>
      </c>
    </row>
    <row r="28" spans="1:28" ht="30.75">
      <c r="A28" t="s">
        <v>210</v>
      </c>
      <c r="B28" t="s">
        <v>71</v>
      </c>
      <c r="C28" t="s">
        <v>211</v>
      </c>
      <c r="D28" t="s">
        <v>56</v>
      </c>
      <c r="E28" s="2" t="s">
        <v>212</v>
      </c>
      <c r="F28" t="s">
        <v>213</v>
      </c>
      <c r="G28" t="s">
        <v>66</v>
      </c>
      <c r="H28" t="s">
        <v>69</v>
      </c>
      <c r="I28" t="s">
        <v>52</v>
      </c>
      <c r="J28" t="s">
        <v>57</v>
      </c>
      <c r="K28" t="s">
        <v>14</v>
      </c>
      <c r="L28">
        <v>0</v>
      </c>
      <c r="M28">
        <v>0</v>
      </c>
      <c r="O28" s="4" t="str">
        <f>D5</f>
        <v>CMAT - Euro-Country</v>
      </c>
      <c r="P28">
        <f t="shared" si="38"/>
        <v>0</v>
      </c>
      <c r="Q28">
        <f t="shared" si="39"/>
        <v>0</v>
      </c>
      <c r="R28">
        <f t="shared" si="40"/>
        <v>1</v>
      </c>
      <c r="S28">
        <f t="shared" si="41"/>
        <v>0</v>
      </c>
      <c r="T28">
        <f t="shared" si="42"/>
        <v>0</v>
      </c>
      <c r="U28">
        <f t="shared" si="43"/>
        <v>0</v>
      </c>
      <c r="V28">
        <f t="shared" si="44"/>
        <v>0</v>
      </c>
      <c r="W28">
        <f t="shared" si="45"/>
        <v>0</v>
      </c>
      <c r="X28">
        <f t="shared" si="46"/>
        <v>0</v>
      </c>
      <c r="Y28">
        <f t="shared" si="47"/>
        <v>0</v>
      </c>
      <c r="Z28" s="2">
        <f t="shared" si="48"/>
        <v>2</v>
      </c>
      <c r="AA28">
        <f t="shared" si="49"/>
        <v>18</v>
      </c>
      <c r="AB28">
        <f t="shared" si="11"/>
        <v>3</v>
      </c>
    </row>
    <row r="29" spans="1:28">
      <c r="A29" t="s">
        <v>214</v>
      </c>
      <c r="B29" t="s">
        <v>111</v>
      </c>
      <c r="C29" t="s">
        <v>215</v>
      </c>
      <c r="D29" t="s">
        <v>216</v>
      </c>
      <c r="E29" t="s">
        <v>52</v>
      </c>
      <c r="F29" t="s">
        <v>217</v>
      </c>
      <c r="G29" t="s">
        <v>51</v>
      </c>
      <c r="H29" t="s">
        <v>218</v>
      </c>
      <c r="I29" t="s">
        <v>219</v>
      </c>
      <c r="J29" t="s">
        <v>220</v>
      </c>
      <c r="K29" t="s">
        <v>221</v>
      </c>
      <c r="L29">
        <v>1</v>
      </c>
      <c r="M29">
        <v>0</v>
      </c>
      <c r="O29" s="4" t="str">
        <f>E5</f>
        <v>Gelli Haha - Switcheroo</v>
      </c>
      <c r="P29">
        <f t="shared" si="38"/>
        <v>0</v>
      </c>
      <c r="Q29">
        <f t="shared" si="39"/>
        <v>0</v>
      </c>
      <c r="R29">
        <f t="shared" si="40"/>
        <v>1</v>
      </c>
      <c r="S29">
        <f t="shared" si="41"/>
        <v>0</v>
      </c>
      <c r="T29">
        <f t="shared" si="42"/>
        <v>0</v>
      </c>
      <c r="U29">
        <f t="shared" si="43"/>
        <v>1</v>
      </c>
      <c r="V29">
        <f t="shared" si="44"/>
        <v>0</v>
      </c>
      <c r="W29">
        <f t="shared" si="45"/>
        <v>0</v>
      </c>
      <c r="X29">
        <f t="shared" si="46"/>
        <v>0</v>
      </c>
      <c r="Y29">
        <f t="shared" si="47"/>
        <v>0</v>
      </c>
      <c r="Z29" s="2">
        <f t="shared" si="48"/>
        <v>1</v>
      </c>
      <c r="AA29">
        <f t="shared" si="49"/>
        <v>18</v>
      </c>
      <c r="AB29">
        <f t="shared" si="11"/>
        <v>3</v>
      </c>
    </row>
    <row r="30" spans="1:28">
      <c r="A30" t="s">
        <v>222</v>
      </c>
      <c r="B30" t="s">
        <v>223</v>
      </c>
      <c r="C30" t="s">
        <v>224</v>
      </c>
      <c r="D30" t="s">
        <v>225</v>
      </c>
      <c r="E30" t="s">
        <v>226</v>
      </c>
      <c r="F30" t="s">
        <v>227</v>
      </c>
      <c r="L30">
        <v>0</v>
      </c>
      <c r="M30">
        <v>0</v>
      </c>
      <c r="O30" s="4" t="str">
        <f>F5</f>
        <v>Deep Sea Diver - Billboard Heart</v>
      </c>
      <c r="P30">
        <f t="shared" si="38"/>
        <v>0</v>
      </c>
      <c r="Q30">
        <f t="shared" si="39"/>
        <v>0</v>
      </c>
      <c r="R30">
        <f t="shared" si="40"/>
        <v>0</v>
      </c>
      <c r="S30">
        <f t="shared" si="41"/>
        <v>0</v>
      </c>
      <c r="T30">
        <f t="shared" si="42"/>
        <v>0</v>
      </c>
      <c r="U30">
        <f t="shared" si="43"/>
        <v>0</v>
      </c>
      <c r="V30">
        <f t="shared" si="44"/>
        <v>0</v>
      </c>
      <c r="W30">
        <f t="shared" si="45"/>
        <v>1</v>
      </c>
      <c r="X30">
        <f t="shared" si="46"/>
        <v>0</v>
      </c>
      <c r="Y30">
        <f t="shared" si="47"/>
        <v>0</v>
      </c>
      <c r="Z30" s="2">
        <f t="shared" si="48"/>
        <v>2</v>
      </c>
      <c r="AA30">
        <f t="shared" si="49"/>
        <v>13</v>
      </c>
      <c r="AB30">
        <f t="shared" si="11"/>
        <v>3</v>
      </c>
    </row>
    <row r="31" spans="1:28" ht="30.75">
      <c r="A31" t="s">
        <v>228</v>
      </c>
      <c r="B31" t="s">
        <v>229</v>
      </c>
      <c r="C31" t="s">
        <v>230</v>
      </c>
      <c r="D31" s="2" t="s">
        <v>231</v>
      </c>
      <c r="E31" t="s">
        <v>232</v>
      </c>
      <c r="F31" t="s">
        <v>233</v>
      </c>
      <c r="G31" t="s">
        <v>234</v>
      </c>
      <c r="H31" t="s">
        <v>235</v>
      </c>
      <c r="I31" s="2" t="s">
        <v>113</v>
      </c>
      <c r="J31" t="s">
        <v>236</v>
      </c>
      <c r="K31" t="s">
        <v>237</v>
      </c>
      <c r="L31">
        <v>0</v>
      </c>
      <c r="M31">
        <v>0</v>
      </c>
      <c r="O31" s="4" t="str">
        <f>G5</f>
        <v>Horsegirl - Phonetics On and On</v>
      </c>
      <c r="P31">
        <f t="shared" si="38"/>
        <v>0</v>
      </c>
      <c r="Q31">
        <f t="shared" si="39"/>
        <v>0</v>
      </c>
      <c r="R31">
        <f t="shared" si="40"/>
        <v>0</v>
      </c>
      <c r="S31">
        <f t="shared" si="41"/>
        <v>0</v>
      </c>
      <c r="T31">
        <f t="shared" si="42"/>
        <v>0</v>
      </c>
      <c r="U31">
        <f t="shared" si="43"/>
        <v>0</v>
      </c>
      <c r="V31">
        <f t="shared" si="44"/>
        <v>0</v>
      </c>
      <c r="W31">
        <f t="shared" si="45"/>
        <v>0</v>
      </c>
      <c r="X31">
        <f t="shared" si="46"/>
        <v>0</v>
      </c>
      <c r="Y31">
        <f t="shared" si="47"/>
        <v>0</v>
      </c>
      <c r="Z31" s="2">
        <f t="shared" si="48"/>
        <v>1</v>
      </c>
      <c r="AA31">
        <f t="shared" si="49"/>
        <v>5</v>
      </c>
      <c r="AB31">
        <f t="shared" si="11"/>
        <v>1</v>
      </c>
    </row>
    <row r="32" spans="1:28">
      <c r="A32" t="s">
        <v>238</v>
      </c>
      <c r="B32" t="s">
        <v>239</v>
      </c>
      <c r="L32">
        <v>0</v>
      </c>
      <c r="M32">
        <v>0</v>
      </c>
      <c r="O32" s="4" t="str">
        <f>H5</f>
        <v>Laura Stevenson - Late Great</v>
      </c>
      <c r="P32">
        <f t="shared" si="38"/>
        <v>0</v>
      </c>
      <c r="Q32">
        <f t="shared" si="39"/>
        <v>0</v>
      </c>
      <c r="R32">
        <f t="shared" si="40"/>
        <v>0</v>
      </c>
      <c r="S32">
        <f t="shared" si="41"/>
        <v>0</v>
      </c>
      <c r="T32">
        <f t="shared" si="42"/>
        <v>1</v>
      </c>
      <c r="U32">
        <f t="shared" si="43"/>
        <v>0</v>
      </c>
      <c r="V32">
        <f t="shared" si="44"/>
        <v>0</v>
      </c>
      <c r="W32">
        <f t="shared" si="45"/>
        <v>0</v>
      </c>
      <c r="X32">
        <f t="shared" si="46"/>
        <v>0</v>
      </c>
      <c r="Y32">
        <f t="shared" si="47"/>
        <v>1</v>
      </c>
      <c r="Z32" s="2">
        <f t="shared" si="48"/>
        <v>1</v>
      </c>
      <c r="AA32">
        <f t="shared" si="49"/>
        <v>12</v>
      </c>
      <c r="AB32">
        <f t="shared" si="11"/>
        <v>3</v>
      </c>
    </row>
    <row r="33" spans="1:28">
      <c r="A33" t="s">
        <v>240</v>
      </c>
      <c r="B33" t="s">
        <v>241</v>
      </c>
      <c r="C33" t="s">
        <v>242</v>
      </c>
      <c r="D33" t="s">
        <v>243</v>
      </c>
      <c r="E33" t="s">
        <v>244</v>
      </c>
      <c r="F33" t="s">
        <v>245</v>
      </c>
      <c r="G33" t="s">
        <v>246</v>
      </c>
      <c r="H33" t="s">
        <v>247</v>
      </c>
      <c r="I33" t="s">
        <v>19</v>
      </c>
      <c r="J33" t="s">
        <v>248</v>
      </c>
      <c r="K33" t="s">
        <v>249</v>
      </c>
      <c r="L33">
        <v>0</v>
      </c>
      <c r="M33">
        <v>0</v>
      </c>
      <c r="O33" s="4" t="str">
        <f>I5</f>
        <v>Water from Your Eyes - It's a Beautiful Place</v>
      </c>
      <c r="P33">
        <f t="shared" si="38"/>
        <v>0</v>
      </c>
      <c r="Q33">
        <f t="shared" si="39"/>
        <v>0</v>
      </c>
      <c r="R33">
        <f t="shared" si="40"/>
        <v>0</v>
      </c>
      <c r="S33">
        <f t="shared" si="41"/>
        <v>0</v>
      </c>
      <c r="T33">
        <f t="shared" si="42"/>
        <v>0</v>
      </c>
      <c r="U33">
        <f t="shared" si="43"/>
        <v>0</v>
      </c>
      <c r="V33">
        <f t="shared" si="44"/>
        <v>0</v>
      </c>
      <c r="W33">
        <f t="shared" si="45"/>
        <v>0</v>
      </c>
      <c r="X33">
        <f t="shared" si="46"/>
        <v>0</v>
      </c>
      <c r="Y33">
        <f t="shared" si="47"/>
        <v>0</v>
      </c>
      <c r="Z33" s="2">
        <f t="shared" si="48"/>
        <v>1</v>
      </c>
      <c r="AA33">
        <f t="shared" si="49"/>
        <v>5</v>
      </c>
      <c r="AB33">
        <f t="shared" si="11"/>
        <v>1</v>
      </c>
    </row>
    <row r="34" spans="1:28">
      <c r="A34" t="s">
        <v>250</v>
      </c>
      <c r="B34" t="s">
        <v>66</v>
      </c>
      <c r="C34" t="s">
        <v>251</v>
      </c>
      <c r="D34" t="s">
        <v>70</v>
      </c>
      <c r="E34" t="s">
        <v>252</v>
      </c>
      <c r="F34" t="s">
        <v>253</v>
      </c>
      <c r="G34" t="s">
        <v>72</v>
      </c>
      <c r="H34" t="s">
        <v>254</v>
      </c>
      <c r="I34" t="s">
        <v>255</v>
      </c>
      <c r="J34" t="s">
        <v>256</v>
      </c>
      <c r="K34" t="s">
        <v>49</v>
      </c>
      <c r="L34">
        <v>0</v>
      </c>
      <c r="M34">
        <v>0</v>
      </c>
      <c r="O34" s="4" t="str">
        <f>J5</f>
        <v>Sudan Archives - The BPM</v>
      </c>
      <c r="P34">
        <f t="shared" si="38"/>
        <v>0</v>
      </c>
      <c r="Q34">
        <f t="shared" si="39"/>
        <v>0</v>
      </c>
      <c r="R34">
        <f t="shared" si="40"/>
        <v>0</v>
      </c>
      <c r="S34">
        <f t="shared" si="41"/>
        <v>0</v>
      </c>
      <c r="T34">
        <f t="shared" si="42"/>
        <v>0</v>
      </c>
      <c r="U34">
        <f t="shared" si="43"/>
        <v>0</v>
      </c>
      <c r="V34">
        <f t="shared" si="44"/>
        <v>0</v>
      </c>
      <c r="W34">
        <f t="shared" si="45"/>
        <v>0</v>
      </c>
      <c r="X34">
        <f t="shared" si="46"/>
        <v>1</v>
      </c>
      <c r="Y34">
        <f t="shared" si="47"/>
        <v>0</v>
      </c>
      <c r="Z34" s="2">
        <f t="shared" si="48"/>
        <v>2</v>
      </c>
      <c r="AA34">
        <f t="shared" si="49"/>
        <v>12</v>
      </c>
      <c r="AB34">
        <f t="shared" si="11"/>
        <v>3</v>
      </c>
    </row>
    <row r="35" spans="1:28">
      <c r="A35" t="s">
        <v>257</v>
      </c>
      <c r="B35" t="s">
        <v>258</v>
      </c>
      <c r="C35" t="s">
        <v>19</v>
      </c>
      <c r="L35">
        <v>1</v>
      </c>
      <c r="M35">
        <v>0</v>
      </c>
      <c r="O35" s="4" t="str">
        <f>K5</f>
        <v>Ninajirachi - I Love My Computer</v>
      </c>
      <c r="P35">
        <f t="shared" si="38"/>
        <v>0</v>
      </c>
      <c r="Q35">
        <f t="shared" si="39"/>
        <v>0</v>
      </c>
      <c r="R35">
        <f t="shared" si="40"/>
        <v>0</v>
      </c>
      <c r="S35">
        <f t="shared" si="41"/>
        <v>0</v>
      </c>
      <c r="T35">
        <f t="shared" si="42"/>
        <v>0</v>
      </c>
      <c r="U35">
        <f t="shared" si="43"/>
        <v>0</v>
      </c>
      <c r="V35">
        <f t="shared" si="44"/>
        <v>0</v>
      </c>
      <c r="W35">
        <f t="shared" si="45"/>
        <v>1</v>
      </c>
      <c r="X35">
        <f t="shared" si="46"/>
        <v>0</v>
      </c>
      <c r="Y35">
        <f t="shared" si="47"/>
        <v>0</v>
      </c>
      <c r="Z35" s="2">
        <f t="shared" si="48"/>
        <v>3</v>
      </c>
      <c r="AA35">
        <f t="shared" si="49"/>
        <v>18</v>
      </c>
      <c r="AB35">
        <f t="shared" si="11"/>
        <v>4</v>
      </c>
    </row>
    <row r="36" spans="1:28">
      <c r="A36" t="s">
        <v>259</v>
      </c>
      <c r="B36" t="s">
        <v>260</v>
      </c>
      <c r="C36" t="s">
        <v>69</v>
      </c>
      <c r="D36" t="s">
        <v>261</v>
      </c>
      <c r="E36" t="s">
        <v>41</v>
      </c>
      <c r="F36" t="s">
        <v>251</v>
      </c>
      <c r="G36" t="s">
        <v>209</v>
      </c>
      <c r="H36" t="s">
        <v>85</v>
      </c>
      <c r="I36" t="s">
        <v>91</v>
      </c>
      <c r="J36" t="s">
        <v>51</v>
      </c>
      <c r="K36" t="s">
        <v>231</v>
      </c>
      <c r="L36">
        <v>0</v>
      </c>
      <c r="M36">
        <v>0</v>
      </c>
      <c r="O36" s="4" t="str">
        <f>B6</f>
        <v>Billy Woods - Golliwog</v>
      </c>
      <c r="P36">
        <f t="shared" ref="P36" si="50">COUNTIFS(B$2:B$100,$O36,$L$2:$L$100,0)</f>
        <v>1</v>
      </c>
      <c r="Q36">
        <f t="shared" ref="Q36" si="51">COUNTIFS(C$2:C$100,$O36,$L$2:$L$100,0)</f>
        <v>0</v>
      </c>
      <c r="R36">
        <f t="shared" ref="R36" si="52">COUNTIFS(D$2:D$100,$O36,$L$2:$L$100,0)</f>
        <v>0</v>
      </c>
      <c r="S36">
        <f t="shared" ref="S36" si="53">COUNTIFS(E$2:E$100,$O36,$L$2:$L$100,0)</f>
        <v>0</v>
      </c>
      <c r="T36">
        <f t="shared" ref="T36" si="54">COUNTIFS(F$2:F$100,$O36,$L$2:$L$100,0)</f>
        <v>0</v>
      </c>
      <c r="U36">
        <f t="shared" ref="U36" si="55">COUNTIFS(G$2:G$100,$O36,$L$2:$L$100,0)</f>
        <v>0</v>
      </c>
      <c r="V36">
        <f t="shared" ref="V36" si="56">COUNTIFS(H$2:H$100,$O36,$L$2:$L$100,0)</f>
        <v>0</v>
      </c>
      <c r="W36">
        <f t="shared" ref="W36" si="57">COUNTIFS(I$2:I$100,$O36,$L$2:$L$100,0)</f>
        <v>0</v>
      </c>
      <c r="X36">
        <f t="shared" ref="X36" si="58">COUNTIFS(J$2:J$100,$O36,$L$2:$L$100,0)</f>
        <v>0</v>
      </c>
      <c r="Y36">
        <f t="shared" ref="Y36" si="59">COUNTIFS(K$2:K$100,$O36,$L$2:$L$100,0)</f>
        <v>0</v>
      </c>
      <c r="Z36" s="2">
        <f t="shared" ref="Z36" si="60">COUNTIFS($B$2:$B$100,O36,$L$2:$L$100,1)+COUNTIFS($C$2:$C$100,O36,$L$2:$L$100,1)+COUNTIFS($D$2:$D$100,O36,$L$2:$L$100,1)+COUNTIFS($E$2:$E$100,O36,$L$2:$L$100,1)+COUNTIFS($F$2:$F$100,O36,$L$2:$L$100,1)+COUNTIFS($G$2:$G$100,O36,$L$2:$L$100,1)+COUNTIFS($H$2:$H$100,O36,$L$2:$L$100,1)+COUNTIFS($I$2:$I$100,O36,$L$2:$L$100,1)+COUNTIFS($J$2:$J$100,O36,$L$2:$L$100,1)+COUNTIFS($K$2:$K$100,O36,$L$2:$L$100,1)</f>
        <v>0</v>
      </c>
      <c r="AA36">
        <f t="shared" ref="AA36" si="61">SUM(P36*10,Q36*9,R36*8,S36*7,T36*6,U36*5,V36*4,W36*3,X36*2,Y36*1,Z36*5)</f>
        <v>10</v>
      </c>
      <c r="AB36">
        <f t="shared" si="11"/>
        <v>1</v>
      </c>
    </row>
    <row r="37" spans="1:28">
      <c r="A37" t="s">
        <v>262</v>
      </c>
      <c r="B37" t="s">
        <v>130</v>
      </c>
      <c r="C37" t="s">
        <v>263</v>
      </c>
      <c r="D37" t="s">
        <v>264</v>
      </c>
      <c r="E37" t="s">
        <v>265</v>
      </c>
      <c r="F37" t="s">
        <v>266</v>
      </c>
      <c r="G37" t="s">
        <v>267</v>
      </c>
      <c r="H37" t="s">
        <v>268</v>
      </c>
      <c r="I37" t="s">
        <v>269</v>
      </c>
      <c r="J37" t="s">
        <v>270</v>
      </c>
      <c r="K37" t="s">
        <v>70</v>
      </c>
      <c r="L37">
        <v>0</v>
      </c>
      <c r="M37">
        <v>0</v>
      </c>
      <c r="O37" s="4" t="str">
        <f>C7</f>
        <v>Jade - That's Showbiz Baby</v>
      </c>
      <c r="P37">
        <f t="shared" ref="P37:P45" si="62">COUNTIFS(B$2:B$100,$O37,$L$2:$L$100,0)</f>
        <v>0</v>
      </c>
      <c r="Q37">
        <f t="shared" ref="Q37:Q45" si="63">COUNTIFS(C$2:C$100,$O37,$L$2:$L$100,0)</f>
        <v>0</v>
      </c>
      <c r="R37">
        <f t="shared" ref="R37:R45" si="64">COUNTIFS(D$2:D$100,$O37,$L$2:$L$100,0)</f>
        <v>1</v>
      </c>
      <c r="S37">
        <f t="shared" ref="S37:S45" si="65">COUNTIFS(E$2:E$100,$O37,$L$2:$L$100,0)</f>
        <v>0</v>
      </c>
      <c r="T37">
        <f t="shared" ref="T37:T45" si="66">COUNTIFS(F$2:F$100,$O37,$L$2:$L$100,0)</f>
        <v>0</v>
      </c>
      <c r="U37">
        <f t="shared" ref="U37:U45" si="67">COUNTIFS(G$2:G$100,$O37,$L$2:$L$100,0)</f>
        <v>1</v>
      </c>
      <c r="V37">
        <f t="shared" ref="V37:V45" si="68">COUNTIFS(H$2:H$100,$O37,$L$2:$L$100,0)</f>
        <v>0</v>
      </c>
      <c r="W37">
        <f t="shared" ref="W37:W45" si="69">COUNTIFS(I$2:I$100,$O37,$L$2:$L$100,0)</f>
        <v>0</v>
      </c>
      <c r="X37">
        <f t="shared" ref="X37:X45" si="70">COUNTIFS(J$2:J$100,$O37,$L$2:$L$100,0)</f>
        <v>0</v>
      </c>
      <c r="Y37">
        <f t="shared" ref="Y37:Y45" si="71">COUNTIFS(K$2:K$100,$O37,$L$2:$L$100,0)</f>
        <v>0</v>
      </c>
      <c r="Z37" s="2">
        <f t="shared" ref="Z37:Z45" si="72">COUNTIFS($B$2:$B$100,O37,$L$2:$L$100,1)+COUNTIFS($C$2:$C$100,O37,$L$2:$L$100,1)+COUNTIFS($D$2:$D$100,O37,$L$2:$L$100,1)+COUNTIFS($E$2:$E$100,O37,$L$2:$L$100,1)+COUNTIFS($F$2:$F$100,O37,$L$2:$L$100,1)+COUNTIFS($G$2:$G$100,O37,$L$2:$L$100,1)+COUNTIFS($H$2:$H$100,O37,$L$2:$L$100,1)+COUNTIFS($I$2:$I$100,O37,$L$2:$L$100,1)+COUNTIFS($J$2:$J$100,O37,$L$2:$L$100,1)+COUNTIFS($K$2:$K$100,O37,$L$2:$L$100,1)</f>
        <v>1</v>
      </c>
      <c r="AA37">
        <f t="shared" ref="AA37:AA45" si="73">SUM(P37*10,Q37*9,R37*8,S37*7,T37*6,U37*5,V37*4,W37*3,X37*2,Y37*1,Z37*5)</f>
        <v>18</v>
      </c>
      <c r="AB37">
        <f t="shared" si="11"/>
        <v>3</v>
      </c>
    </row>
    <row r="38" spans="1:28">
      <c r="A38" t="s">
        <v>271</v>
      </c>
      <c r="B38" t="s">
        <v>143</v>
      </c>
      <c r="C38" t="s">
        <v>225</v>
      </c>
      <c r="D38" t="s">
        <v>41</v>
      </c>
      <c r="E38" t="s">
        <v>272</v>
      </c>
      <c r="F38" t="s">
        <v>273</v>
      </c>
      <c r="G38" t="s">
        <v>274</v>
      </c>
      <c r="H38" t="s">
        <v>69</v>
      </c>
      <c r="I38" t="s">
        <v>275</v>
      </c>
      <c r="L38">
        <v>0</v>
      </c>
      <c r="M38">
        <v>0</v>
      </c>
      <c r="O38" s="4" t="str">
        <f>D7</f>
        <v>Tyler, the Creator - Don't Tap the Glass</v>
      </c>
      <c r="P38">
        <f t="shared" si="62"/>
        <v>0</v>
      </c>
      <c r="Q38">
        <f t="shared" si="63"/>
        <v>1</v>
      </c>
      <c r="R38">
        <f t="shared" si="64"/>
        <v>0</v>
      </c>
      <c r="S38">
        <f t="shared" si="65"/>
        <v>0</v>
      </c>
      <c r="T38">
        <f t="shared" si="66"/>
        <v>0</v>
      </c>
      <c r="U38">
        <f t="shared" si="67"/>
        <v>0</v>
      </c>
      <c r="V38">
        <f t="shared" si="68"/>
        <v>0</v>
      </c>
      <c r="W38">
        <f t="shared" si="69"/>
        <v>0</v>
      </c>
      <c r="X38">
        <f t="shared" si="70"/>
        <v>1</v>
      </c>
      <c r="Y38">
        <f t="shared" si="71"/>
        <v>0</v>
      </c>
      <c r="Z38" s="2">
        <f t="shared" si="72"/>
        <v>2</v>
      </c>
      <c r="AA38">
        <f t="shared" si="73"/>
        <v>21</v>
      </c>
      <c r="AB38">
        <f t="shared" si="11"/>
        <v>4</v>
      </c>
    </row>
    <row r="39" spans="1:28">
      <c r="O39" s="4" t="str">
        <f>E7</f>
        <v>Marina - Princess of Power</v>
      </c>
      <c r="P39">
        <f t="shared" si="62"/>
        <v>0</v>
      </c>
      <c r="Q39">
        <f t="shared" si="63"/>
        <v>0</v>
      </c>
      <c r="R39">
        <f t="shared" si="64"/>
        <v>0</v>
      </c>
      <c r="S39">
        <f t="shared" si="65"/>
        <v>0</v>
      </c>
      <c r="T39">
        <f t="shared" si="66"/>
        <v>0</v>
      </c>
      <c r="U39">
        <f t="shared" si="67"/>
        <v>0</v>
      </c>
      <c r="V39">
        <f t="shared" si="68"/>
        <v>0</v>
      </c>
      <c r="W39">
        <f t="shared" si="69"/>
        <v>0</v>
      </c>
      <c r="X39">
        <f t="shared" si="70"/>
        <v>0</v>
      </c>
      <c r="Y39">
        <f t="shared" si="71"/>
        <v>0</v>
      </c>
      <c r="Z39" s="2">
        <f t="shared" si="72"/>
        <v>1</v>
      </c>
      <c r="AA39">
        <f t="shared" si="73"/>
        <v>5</v>
      </c>
      <c r="AB39">
        <f t="shared" si="11"/>
        <v>1</v>
      </c>
    </row>
    <row r="40" spans="1:28">
      <c r="O40" s="4" t="str">
        <f>F7</f>
        <v>The Weeknd - Hurry Up Tomorrow</v>
      </c>
      <c r="P40">
        <f t="shared" si="62"/>
        <v>0</v>
      </c>
      <c r="Q40">
        <f t="shared" si="63"/>
        <v>0</v>
      </c>
      <c r="R40">
        <f t="shared" si="64"/>
        <v>0</v>
      </c>
      <c r="S40">
        <f t="shared" si="65"/>
        <v>0</v>
      </c>
      <c r="T40">
        <f t="shared" si="66"/>
        <v>0</v>
      </c>
      <c r="U40">
        <f t="shared" si="67"/>
        <v>0</v>
      </c>
      <c r="V40">
        <f t="shared" si="68"/>
        <v>1</v>
      </c>
      <c r="W40">
        <f t="shared" si="69"/>
        <v>0</v>
      </c>
      <c r="X40">
        <f t="shared" si="70"/>
        <v>0</v>
      </c>
      <c r="Y40">
        <f t="shared" si="71"/>
        <v>0</v>
      </c>
      <c r="Z40" s="2">
        <f t="shared" si="72"/>
        <v>1</v>
      </c>
      <c r="AA40">
        <f t="shared" si="73"/>
        <v>9</v>
      </c>
      <c r="AB40">
        <f t="shared" si="11"/>
        <v>2</v>
      </c>
    </row>
    <row r="41" spans="1:28">
      <c r="O41" s="4" t="str">
        <f>G7</f>
        <v>PinkPantheress - Fancy That</v>
      </c>
      <c r="P41">
        <f t="shared" si="62"/>
        <v>0</v>
      </c>
      <c r="Q41">
        <f t="shared" si="63"/>
        <v>1</v>
      </c>
      <c r="R41">
        <f t="shared" si="64"/>
        <v>0</v>
      </c>
      <c r="S41">
        <f t="shared" si="65"/>
        <v>0</v>
      </c>
      <c r="T41">
        <f t="shared" si="66"/>
        <v>0</v>
      </c>
      <c r="U41">
        <f t="shared" si="67"/>
        <v>0</v>
      </c>
      <c r="V41">
        <f t="shared" si="68"/>
        <v>0</v>
      </c>
      <c r="W41">
        <f t="shared" si="69"/>
        <v>0</v>
      </c>
      <c r="X41">
        <f t="shared" si="70"/>
        <v>0</v>
      </c>
      <c r="Y41">
        <f t="shared" si="71"/>
        <v>0</v>
      </c>
      <c r="Z41" s="2">
        <f t="shared" si="72"/>
        <v>1</v>
      </c>
      <c r="AA41">
        <f t="shared" si="73"/>
        <v>14</v>
      </c>
      <c r="AB41">
        <f t="shared" si="11"/>
        <v>2</v>
      </c>
    </row>
    <row r="42" spans="1:28">
      <c r="O42" s="4" t="str">
        <f>H7</f>
        <v>Kesha - Period</v>
      </c>
      <c r="P42">
        <f t="shared" si="62"/>
        <v>0</v>
      </c>
      <c r="Q42">
        <f t="shared" si="63"/>
        <v>0</v>
      </c>
      <c r="R42">
        <f t="shared" si="64"/>
        <v>0</v>
      </c>
      <c r="S42">
        <f t="shared" si="65"/>
        <v>0</v>
      </c>
      <c r="T42">
        <f t="shared" si="66"/>
        <v>0</v>
      </c>
      <c r="U42">
        <f t="shared" si="67"/>
        <v>0</v>
      </c>
      <c r="V42">
        <f t="shared" si="68"/>
        <v>0</v>
      </c>
      <c r="W42">
        <f t="shared" si="69"/>
        <v>0</v>
      </c>
      <c r="X42">
        <f t="shared" si="70"/>
        <v>0</v>
      </c>
      <c r="Y42">
        <f t="shared" si="71"/>
        <v>0</v>
      </c>
      <c r="Z42" s="2">
        <f t="shared" si="72"/>
        <v>1</v>
      </c>
      <c r="AA42">
        <f t="shared" si="73"/>
        <v>5</v>
      </c>
      <c r="AB42">
        <f t="shared" si="11"/>
        <v>1</v>
      </c>
    </row>
    <row r="43" spans="1:28">
      <c r="O43" s="4" t="str">
        <f>I7</f>
        <v>Freddie Gibbs &amp; The Alchemist - Alfredo 2</v>
      </c>
      <c r="P43">
        <f t="shared" si="62"/>
        <v>0</v>
      </c>
      <c r="Q43">
        <f t="shared" si="63"/>
        <v>0</v>
      </c>
      <c r="R43">
        <f t="shared" si="64"/>
        <v>0</v>
      </c>
      <c r="S43">
        <f t="shared" si="65"/>
        <v>0</v>
      </c>
      <c r="T43">
        <f t="shared" si="66"/>
        <v>0</v>
      </c>
      <c r="U43">
        <f t="shared" si="67"/>
        <v>0</v>
      </c>
      <c r="V43">
        <f t="shared" si="68"/>
        <v>0</v>
      </c>
      <c r="W43">
        <f t="shared" si="69"/>
        <v>0</v>
      </c>
      <c r="X43">
        <f t="shared" si="70"/>
        <v>0</v>
      </c>
      <c r="Y43">
        <f t="shared" si="71"/>
        <v>0</v>
      </c>
      <c r="Z43" s="2">
        <f t="shared" si="72"/>
        <v>1</v>
      </c>
      <c r="AA43">
        <f t="shared" si="73"/>
        <v>5</v>
      </c>
      <c r="AB43">
        <f t="shared" si="11"/>
        <v>1</v>
      </c>
    </row>
    <row r="44" spans="1:28">
      <c r="O44" s="4" t="str">
        <f>J7</f>
        <v>Chance the Rapper - Star Line</v>
      </c>
      <c r="P44">
        <f t="shared" si="62"/>
        <v>0</v>
      </c>
      <c r="Q44">
        <f t="shared" si="63"/>
        <v>0</v>
      </c>
      <c r="R44">
        <f t="shared" si="64"/>
        <v>0</v>
      </c>
      <c r="S44">
        <f t="shared" si="65"/>
        <v>0</v>
      </c>
      <c r="T44">
        <f t="shared" si="66"/>
        <v>0</v>
      </c>
      <c r="U44">
        <f t="shared" si="67"/>
        <v>0</v>
      </c>
      <c r="V44">
        <f t="shared" si="68"/>
        <v>0</v>
      </c>
      <c r="W44">
        <f t="shared" si="69"/>
        <v>0</v>
      </c>
      <c r="X44">
        <f t="shared" si="70"/>
        <v>0</v>
      </c>
      <c r="Y44">
        <f t="shared" si="71"/>
        <v>0</v>
      </c>
      <c r="Z44" s="2">
        <f t="shared" si="72"/>
        <v>1</v>
      </c>
      <c r="AA44">
        <f t="shared" si="73"/>
        <v>5</v>
      </c>
      <c r="AB44">
        <f t="shared" si="11"/>
        <v>1</v>
      </c>
    </row>
    <row r="45" spans="1:28">
      <c r="O45" s="4" t="str">
        <f>K7</f>
        <v xml:space="preserve">Goldie Boutilier - Goldie Boutilier Presents... Goldie Montana </v>
      </c>
      <c r="P45">
        <f t="shared" si="62"/>
        <v>0</v>
      </c>
      <c r="Q45">
        <f t="shared" si="63"/>
        <v>0</v>
      </c>
      <c r="R45">
        <f t="shared" si="64"/>
        <v>0</v>
      </c>
      <c r="S45">
        <f t="shared" si="65"/>
        <v>0</v>
      </c>
      <c r="T45">
        <f t="shared" si="66"/>
        <v>0</v>
      </c>
      <c r="U45">
        <f t="shared" si="67"/>
        <v>0</v>
      </c>
      <c r="V45">
        <f t="shared" si="68"/>
        <v>0</v>
      </c>
      <c r="W45">
        <f t="shared" si="69"/>
        <v>0</v>
      </c>
      <c r="X45">
        <f t="shared" si="70"/>
        <v>0</v>
      </c>
      <c r="Y45">
        <f t="shared" si="71"/>
        <v>0</v>
      </c>
      <c r="Z45" s="2">
        <f t="shared" si="72"/>
        <v>1</v>
      </c>
      <c r="AA45">
        <f t="shared" si="73"/>
        <v>5</v>
      </c>
      <c r="AB45">
        <f t="shared" si="11"/>
        <v>1</v>
      </c>
    </row>
    <row r="46" spans="1:28">
      <c r="O46" s="4" t="str">
        <f>B8</f>
        <v>Rosalia - Lux</v>
      </c>
      <c r="P46">
        <f t="shared" ref="P46:P52" si="74">COUNTIFS(B$2:B$100,$O46,$L$2:$L$100,0)</f>
        <v>2</v>
      </c>
      <c r="Q46">
        <f t="shared" ref="Q46:Q52" si="75">COUNTIFS(C$2:C$100,$O46,$L$2:$L$100,0)</f>
        <v>0</v>
      </c>
      <c r="R46">
        <f t="shared" ref="R46:R52" si="76">COUNTIFS(D$2:D$100,$O46,$L$2:$L$100,0)</f>
        <v>0</v>
      </c>
      <c r="S46">
        <f t="shared" ref="S46:S52" si="77">COUNTIFS(E$2:E$100,$O46,$L$2:$L$100,0)</f>
        <v>0</v>
      </c>
      <c r="T46">
        <f t="shared" ref="T46:T52" si="78">COUNTIFS(F$2:F$100,$O46,$L$2:$L$100,0)</f>
        <v>1</v>
      </c>
      <c r="U46">
        <f t="shared" ref="U46:U52" si="79">COUNTIFS(G$2:G$100,$O46,$L$2:$L$100,0)</f>
        <v>1</v>
      </c>
      <c r="V46">
        <f t="shared" ref="V46:V52" si="80">COUNTIFS(H$2:H$100,$O46,$L$2:$L$100,0)</f>
        <v>0</v>
      </c>
      <c r="W46">
        <f t="shared" ref="W46:W52" si="81">COUNTIFS(I$2:I$100,$O46,$L$2:$L$100,0)</f>
        <v>0</v>
      </c>
      <c r="X46">
        <f t="shared" ref="X46:X52" si="82">COUNTIFS(J$2:J$100,$O46,$L$2:$L$100,0)</f>
        <v>0</v>
      </c>
      <c r="Y46">
        <f t="shared" ref="Y46:Y52" si="83">COUNTIFS(K$2:K$100,$O46,$L$2:$L$100,0)</f>
        <v>0</v>
      </c>
      <c r="Z46" s="2">
        <f t="shared" ref="Z46:Z52" si="84">COUNTIFS($B$2:$B$100,O46,$L$2:$L$100,1)+COUNTIFS($C$2:$C$100,O46,$L$2:$L$100,1)+COUNTIFS($D$2:$D$100,O46,$L$2:$L$100,1)+COUNTIFS($E$2:$E$100,O46,$L$2:$L$100,1)+COUNTIFS($F$2:$F$100,O46,$L$2:$L$100,1)+COUNTIFS($G$2:$G$100,O46,$L$2:$L$100,1)+COUNTIFS($H$2:$H$100,O46,$L$2:$L$100,1)+COUNTIFS($I$2:$I$100,O46,$L$2:$L$100,1)+COUNTIFS($J$2:$J$100,O46,$L$2:$L$100,1)+COUNTIFS($K$2:$K$100,O46,$L$2:$L$100,1)</f>
        <v>0</v>
      </c>
      <c r="AA46">
        <f t="shared" ref="AA46:AA52" si="85">SUM(P46*10,Q46*9,R46*8,S46*7,T46*6,U46*5,V46*4,W46*3,X46*2,Y46*1,Z46*5)</f>
        <v>31</v>
      </c>
      <c r="AB46">
        <f t="shared" si="11"/>
        <v>4</v>
      </c>
    </row>
    <row r="47" spans="1:28">
      <c r="O47" s="4" t="str">
        <f>C8</f>
        <v>Hayley Williams - Ego Death at a Bachelorette Party</v>
      </c>
      <c r="P47">
        <f t="shared" si="74"/>
        <v>0</v>
      </c>
      <c r="Q47">
        <f t="shared" si="75"/>
        <v>1</v>
      </c>
      <c r="R47">
        <f t="shared" si="76"/>
        <v>2</v>
      </c>
      <c r="S47">
        <f t="shared" si="77"/>
        <v>0</v>
      </c>
      <c r="T47">
        <f t="shared" si="78"/>
        <v>0</v>
      </c>
      <c r="U47">
        <f t="shared" si="79"/>
        <v>0</v>
      </c>
      <c r="V47">
        <f t="shared" si="80"/>
        <v>0</v>
      </c>
      <c r="W47">
        <f t="shared" si="81"/>
        <v>0</v>
      </c>
      <c r="X47">
        <f t="shared" si="82"/>
        <v>0</v>
      </c>
      <c r="Y47">
        <f t="shared" si="83"/>
        <v>0</v>
      </c>
      <c r="Z47" s="2">
        <f t="shared" si="84"/>
        <v>0</v>
      </c>
      <c r="AA47">
        <f t="shared" si="85"/>
        <v>25</v>
      </c>
      <c r="AB47">
        <f t="shared" si="11"/>
        <v>3</v>
      </c>
    </row>
    <row r="48" spans="1:28">
      <c r="O48" s="4" t="str">
        <f>D8</f>
        <v>Japanese Breakfast - For Melancholy Brunettes (&amp; sad women)</v>
      </c>
      <c r="P48">
        <f t="shared" si="74"/>
        <v>0</v>
      </c>
      <c r="Q48">
        <f t="shared" si="75"/>
        <v>0</v>
      </c>
      <c r="R48">
        <f t="shared" si="76"/>
        <v>1</v>
      </c>
      <c r="S48">
        <f t="shared" si="77"/>
        <v>0</v>
      </c>
      <c r="T48">
        <f t="shared" si="78"/>
        <v>0</v>
      </c>
      <c r="U48">
        <f t="shared" si="79"/>
        <v>0</v>
      </c>
      <c r="V48">
        <f t="shared" si="80"/>
        <v>0</v>
      </c>
      <c r="W48">
        <f t="shared" si="81"/>
        <v>0</v>
      </c>
      <c r="X48">
        <f t="shared" si="82"/>
        <v>0</v>
      </c>
      <c r="Y48">
        <f t="shared" si="83"/>
        <v>0</v>
      </c>
      <c r="Z48" s="2">
        <f t="shared" si="84"/>
        <v>0</v>
      </c>
      <c r="AA48">
        <f t="shared" si="85"/>
        <v>8</v>
      </c>
      <c r="AB48">
        <f t="shared" si="11"/>
        <v>1</v>
      </c>
    </row>
    <row r="49" spans="15:28">
      <c r="O49" s="4" t="str">
        <f>H8</f>
        <v>FKA twigs - Eusexua</v>
      </c>
      <c r="P49">
        <f t="shared" si="74"/>
        <v>0</v>
      </c>
      <c r="Q49">
        <f t="shared" si="75"/>
        <v>2</v>
      </c>
      <c r="R49">
        <f t="shared" si="76"/>
        <v>0</v>
      </c>
      <c r="S49">
        <f t="shared" si="77"/>
        <v>0</v>
      </c>
      <c r="T49">
        <f t="shared" si="78"/>
        <v>0</v>
      </c>
      <c r="U49">
        <f t="shared" si="79"/>
        <v>0</v>
      </c>
      <c r="V49">
        <f t="shared" si="80"/>
        <v>4</v>
      </c>
      <c r="W49">
        <f t="shared" si="81"/>
        <v>0</v>
      </c>
      <c r="X49">
        <f t="shared" si="82"/>
        <v>0</v>
      </c>
      <c r="Y49">
        <f t="shared" si="83"/>
        <v>0</v>
      </c>
      <c r="Z49" s="2">
        <f t="shared" si="84"/>
        <v>0</v>
      </c>
      <c r="AA49">
        <f t="shared" si="85"/>
        <v>34</v>
      </c>
      <c r="AB49">
        <f t="shared" si="11"/>
        <v>6</v>
      </c>
    </row>
    <row r="50" spans="15:28">
      <c r="O50" s="4" t="str">
        <f>I8</f>
        <v>Lady Gaga - Mayhem</v>
      </c>
      <c r="P50">
        <f t="shared" si="74"/>
        <v>0</v>
      </c>
      <c r="Q50">
        <f t="shared" si="75"/>
        <v>0</v>
      </c>
      <c r="R50">
        <f t="shared" si="76"/>
        <v>1</v>
      </c>
      <c r="S50">
        <f t="shared" si="77"/>
        <v>0</v>
      </c>
      <c r="T50">
        <f t="shared" si="78"/>
        <v>0</v>
      </c>
      <c r="U50">
        <f t="shared" si="79"/>
        <v>0</v>
      </c>
      <c r="V50">
        <f t="shared" si="80"/>
        <v>0</v>
      </c>
      <c r="W50">
        <f t="shared" si="81"/>
        <v>1</v>
      </c>
      <c r="X50">
        <f t="shared" si="82"/>
        <v>0</v>
      </c>
      <c r="Y50">
        <f t="shared" si="83"/>
        <v>1</v>
      </c>
      <c r="Z50" s="2">
        <f t="shared" si="84"/>
        <v>0</v>
      </c>
      <c r="AA50">
        <f t="shared" si="85"/>
        <v>12</v>
      </c>
      <c r="AB50">
        <f t="shared" si="11"/>
        <v>3</v>
      </c>
    </row>
    <row r="51" spans="15:28">
      <c r="O51" s="4" t="str">
        <f>J8</f>
        <v>Bad Bunny - Debi Tirar Mas Fotos</v>
      </c>
      <c r="P51">
        <f t="shared" si="74"/>
        <v>1</v>
      </c>
      <c r="Q51">
        <f t="shared" si="75"/>
        <v>0</v>
      </c>
      <c r="R51">
        <f t="shared" si="76"/>
        <v>0</v>
      </c>
      <c r="S51">
        <f t="shared" si="77"/>
        <v>0</v>
      </c>
      <c r="T51">
        <f t="shared" si="78"/>
        <v>0</v>
      </c>
      <c r="U51">
        <f t="shared" si="79"/>
        <v>0</v>
      </c>
      <c r="V51">
        <f t="shared" si="80"/>
        <v>0</v>
      </c>
      <c r="W51">
        <f t="shared" si="81"/>
        <v>0</v>
      </c>
      <c r="X51">
        <f t="shared" si="82"/>
        <v>1</v>
      </c>
      <c r="Y51">
        <f t="shared" si="83"/>
        <v>0</v>
      </c>
      <c r="Z51" s="2">
        <f t="shared" si="84"/>
        <v>0</v>
      </c>
      <c r="AA51">
        <f t="shared" si="85"/>
        <v>12</v>
      </c>
      <c r="AB51">
        <f t="shared" si="11"/>
        <v>2</v>
      </c>
    </row>
    <row r="52" spans="15:28">
      <c r="O52" s="4" t="str">
        <f>K8</f>
        <v>Wolf Alice - The Clearing</v>
      </c>
      <c r="P52">
        <f t="shared" si="74"/>
        <v>0</v>
      </c>
      <c r="Q52">
        <f t="shared" si="75"/>
        <v>0</v>
      </c>
      <c r="R52">
        <f t="shared" si="76"/>
        <v>0</v>
      </c>
      <c r="S52">
        <f t="shared" si="77"/>
        <v>0</v>
      </c>
      <c r="T52">
        <f t="shared" si="78"/>
        <v>0</v>
      </c>
      <c r="U52">
        <f t="shared" si="79"/>
        <v>1</v>
      </c>
      <c r="V52">
        <f t="shared" si="80"/>
        <v>0</v>
      </c>
      <c r="W52">
        <f t="shared" si="81"/>
        <v>0</v>
      </c>
      <c r="X52">
        <f t="shared" si="82"/>
        <v>0</v>
      </c>
      <c r="Y52">
        <f t="shared" si="83"/>
        <v>1</v>
      </c>
      <c r="Z52" s="2">
        <f t="shared" si="84"/>
        <v>0</v>
      </c>
      <c r="AA52">
        <f t="shared" si="85"/>
        <v>6</v>
      </c>
      <c r="AB52">
        <f t="shared" si="11"/>
        <v>2</v>
      </c>
    </row>
    <row r="53" spans="15:28">
      <c r="O53" s="4" t="str">
        <f>B9</f>
        <v>Swami John Reis - Time to Let You Down</v>
      </c>
      <c r="P53">
        <f t="shared" ref="P53:P61" si="86">COUNTIFS(B$2:B$100,$O53,$L$2:$L$100,0)</f>
        <v>1</v>
      </c>
      <c r="Q53">
        <f t="shared" ref="Q53:Q61" si="87">COUNTIFS(C$2:C$100,$O53,$L$2:$L$100,0)</f>
        <v>0</v>
      </c>
      <c r="R53">
        <f t="shared" ref="R53:R61" si="88">COUNTIFS(D$2:D$100,$O53,$L$2:$L$100,0)</f>
        <v>0</v>
      </c>
      <c r="S53">
        <f t="shared" ref="S53:S61" si="89">COUNTIFS(E$2:E$100,$O53,$L$2:$L$100,0)</f>
        <v>0</v>
      </c>
      <c r="T53">
        <f t="shared" ref="T53:T61" si="90">COUNTIFS(F$2:F$100,$O53,$L$2:$L$100,0)</f>
        <v>0</v>
      </c>
      <c r="U53">
        <f t="shared" ref="U53:U61" si="91">COUNTIFS(G$2:G$100,$O53,$L$2:$L$100,0)</f>
        <v>0</v>
      </c>
      <c r="V53">
        <f t="shared" ref="V53:V61" si="92">COUNTIFS(H$2:H$100,$O53,$L$2:$L$100,0)</f>
        <v>0</v>
      </c>
      <c r="W53">
        <f t="shared" ref="W53:W61" si="93">COUNTIFS(I$2:I$100,$O53,$L$2:$L$100,0)</f>
        <v>0</v>
      </c>
      <c r="X53">
        <f t="shared" ref="X53:X61" si="94">COUNTIFS(J$2:J$100,$O53,$L$2:$L$100,0)</f>
        <v>0</v>
      </c>
      <c r="Y53">
        <f t="shared" ref="Y53:Y61" si="95">COUNTIFS(K$2:K$100,$O53,$L$2:$L$100,0)</f>
        <v>0</v>
      </c>
      <c r="Z53" s="2">
        <f t="shared" ref="Z53:Z61" si="96">COUNTIFS($B$2:$B$100,O53,$L$2:$L$100,1)+COUNTIFS($C$2:$C$100,O53,$L$2:$L$100,1)+COUNTIFS($D$2:$D$100,O53,$L$2:$L$100,1)+COUNTIFS($E$2:$E$100,O53,$L$2:$L$100,1)+COUNTIFS($F$2:$F$100,O53,$L$2:$L$100,1)+COUNTIFS($G$2:$G$100,O53,$L$2:$L$100,1)+COUNTIFS($H$2:$H$100,O53,$L$2:$L$100,1)+COUNTIFS($I$2:$I$100,O53,$L$2:$L$100,1)+COUNTIFS($J$2:$J$100,O53,$L$2:$L$100,1)+COUNTIFS($K$2:$K$100,O53,$L$2:$L$100,1)</f>
        <v>0</v>
      </c>
      <c r="AA53">
        <f t="shared" ref="AA53:AA61" si="97">SUM(P53*10,Q53*9,R53*8,S53*7,T53*6,U53*5,V53*4,W53*3,X53*2,Y53*1,Z53*5)</f>
        <v>10</v>
      </c>
      <c r="AB53">
        <f t="shared" si="11"/>
        <v>1</v>
      </c>
    </row>
    <row r="54" spans="15:28">
      <c r="O54" s="4" t="str">
        <f>C9</f>
        <v>Tunde Adebimpe - Thee Black Boltz</v>
      </c>
      <c r="P54">
        <f t="shared" si="86"/>
        <v>0</v>
      </c>
      <c r="Q54">
        <f t="shared" si="87"/>
        <v>1</v>
      </c>
      <c r="R54">
        <f t="shared" si="88"/>
        <v>0</v>
      </c>
      <c r="S54">
        <f t="shared" si="89"/>
        <v>0</v>
      </c>
      <c r="T54">
        <f t="shared" si="90"/>
        <v>0</v>
      </c>
      <c r="U54">
        <f t="shared" si="91"/>
        <v>0</v>
      </c>
      <c r="V54">
        <f t="shared" si="92"/>
        <v>0</v>
      </c>
      <c r="W54">
        <f t="shared" si="93"/>
        <v>0</v>
      </c>
      <c r="X54">
        <f t="shared" si="94"/>
        <v>0</v>
      </c>
      <c r="Y54">
        <f t="shared" si="95"/>
        <v>0</v>
      </c>
      <c r="Z54" s="2">
        <f t="shared" si="96"/>
        <v>0</v>
      </c>
      <c r="AA54">
        <f t="shared" si="97"/>
        <v>9</v>
      </c>
      <c r="AB54">
        <f t="shared" si="11"/>
        <v>1</v>
      </c>
    </row>
    <row r="55" spans="15:28">
      <c r="O55" s="4" t="str">
        <f>D9</f>
        <v>PUP - Who Will Look After the Dogs?</v>
      </c>
      <c r="P55">
        <f t="shared" si="86"/>
        <v>0</v>
      </c>
      <c r="Q55">
        <f t="shared" si="87"/>
        <v>0</v>
      </c>
      <c r="R55">
        <f t="shared" si="88"/>
        <v>1</v>
      </c>
      <c r="S55">
        <f t="shared" si="89"/>
        <v>0</v>
      </c>
      <c r="T55">
        <f t="shared" si="90"/>
        <v>0</v>
      </c>
      <c r="U55">
        <f t="shared" si="91"/>
        <v>0</v>
      </c>
      <c r="V55">
        <f t="shared" si="92"/>
        <v>0</v>
      </c>
      <c r="W55">
        <f t="shared" si="93"/>
        <v>1</v>
      </c>
      <c r="X55">
        <f t="shared" si="94"/>
        <v>0</v>
      </c>
      <c r="Y55">
        <f t="shared" si="95"/>
        <v>0</v>
      </c>
      <c r="Z55" s="2">
        <f t="shared" si="96"/>
        <v>0</v>
      </c>
      <c r="AA55">
        <f t="shared" si="97"/>
        <v>11</v>
      </c>
      <c r="AB55">
        <f t="shared" si="11"/>
        <v>2</v>
      </c>
    </row>
    <row r="56" spans="15:28">
      <c r="O56" s="4" t="str">
        <f>E9</f>
        <v>Ho99o9 - Tomorrow We Escape</v>
      </c>
      <c r="P56">
        <f t="shared" si="86"/>
        <v>0</v>
      </c>
      <c r="Q56">
        <f t="shared" si="87"/>
        <v>0</v>
      </c>
      <c r="R56">
        <f t="shared" si="88"/>
        <v>0</v>
      </c>
      <c r="S56">
        <f t="shared" si="89"/>
        <v>1</v>
      </c>
      <c r="T56">
        <f t="shared" si="90"/>
        <v>0</v>
      </c>
      <c r="U56">
        <f t="shared" si="91"/>
        <v>0</v>
      </c>
      <c r="V56">
        <f t="shared" si="92"/>
        <v>0</v>
      </c>
      <c r="W56">
        <f t="shared" si="93"/>
        <v>0</v>
      </c>
      <c r="X56">
        <f t="shared" si="94"/>
        <v>0</v>
      </c>
      <c r="Y56">
        <f t="shared" si="95"/>
        <v>0</v>
      </c>
      <c r="Z56" s="2">
        <f t="shared" si="96"/>
        <v>0</v>
      </c>
      <c r="AA56">
        <f t="shared" si="97"/>
        <v>7</v>
      </c>
      <c r="AB56">
        <f t="shared" si="11"/>
        <v>1</v>
      </c>
    </row>
    <row r="57" spans="15:28">
      <c r="O57" s="4" t="str">
        <f>F9</f>
        <v>Sloan - Based on the Best Seller</v>
      </c>
      <c r="P57">
        <f t="shared" si="86"/>
        <v>0</v>
      </c>
      <c r="Q57">
        <f t="shared" si="87"/>
        <v>0</v>
      </c>
      <c r="R57">
        <f t="shared" si="88"/>
        <v>0</v>
      </c>
      <c r="S57">
        <f t="shared" si="89"/>
        <v>0</v>
      </c>
      <c r="T57">
        <f t="shared" si="90"/>
        <v>1</v>
      </c>
      <c r="U57">
        <f t="shared" si="91"/>
        <v>0</v>
      </c>
      <c r="V57">
        <f t="shared" si="92"/>
        <v>0</v>
      </c>
      <c r="W57">
        <f t="shared" si="93"/>
        <v>0</v>
      </c>
      <c r="X57">
        <f t="shared" si="94"/>
        <v>0</v>
      </c>
      <c r="Y57">
        <f t="shared" si="95"/>
        <v>0</v>
      </c>
      <c r="Z57" s="2">
        <f t="shared" si="96"/>
        <v>0</v>
      </c>
      <c r="AA57">
        <f t="shared" si="97"/>
        <v>6</v>
      </c>
      <c r="AB57">
        <f t="shared" si="11"/>
        <v>1</v>
      </c>
    </row>
    <row r="58" spans="15:28">
      <c r="O58" s="4" t="str">
        <f>G9</f>
        <v>OK Go - And the Adjacent Possible</v>
      </c>
      <c r="P58">
        <f t="shared" si="86"/>
        <v>0</v>
      </c>
      <c r="Q58">
        <f t="shared" si="87"/>
        <v>0</v>
      </c>
      <c r="R58">
        <f t="shared" si="88"/>
        <v>0</v>
      </c>
      <c r="S58">
        <f t="shared" si="89"/>
        <v>0</v>
      </c>
      <c r="T58">
        <f t="shared" si="90"/>
        <v>0</v>
      </c>
      <c r="U58">
        <f t="shared" si="91"/>
        <v>1</v>
      </c>
      <c r="V58">
        <f t="shared" si="92"/>
        <v>0</v>
      </c>
      <c r="W58">
        <f t="shared" si="93"/>
        <v>0</v>
      </c>
      <c r="X58">
        <f t="shared" si="94"/>
        <v>0</v>
      </c>
      <c r="Y58">
        <f t="shared" si="95"/>
        <v>0</v>
      </c>
      <c r="Z58" s="2">
        <f t="shared" si="96"/>
        <v>0</v>
      </c>
      <c r="AA58">
        <f t="shared" si="97"/>
        <v>5</v>
      </c>
      <c r="AB58">
        <f t="shared" si="11"/>
        <v>1</v>
      </c>
    </row>
    <row r="59" spans="15:28">
      <c r="O59" s="4" t="str">
        <f>H9</f>
        <v>Of Monsters and Men - All Is Love and Pain in the Mouse Parade</v>
      </c>
      <c r="P59">
        <f t="shared" si="86"/>
        <v>0</v>
      </c>
      <c r="Q59">
        <f t="shared" si="87"/>
        <v>0</v>
      </c>
      <c r="R59">
        <f t="shared" si="88"/>
        <v>0</v>
      </c>
      <c r="S59">
        <f t="shared" si="89"/>
        <v>0</v>
      </c>
      <c r="T59">
        <f t="shared" si="90"/>
        <v>0</v>
      </c>
      <c r="U59">
        <f t="shared" si="91"/>
        <v>0</v>
      </c>
      <c r="V59">
        <f t="shared" si="92"/>
        <v>1</v>
      </c>
      <c r="W59">
        <f t="shared" si="93"/>
        <v>0</v>
      </c>
      <c r="X59">
        <f t="shared" si="94"/>
        <v>0</v>
      </c>
      <c r="Y59">
        <f t="shared" si="95"/>
        <v>0</v>
      </c>
      <c r="Z59" s="2">
        <f t="shared" si="96"/>
        <v>0</v>
      </c>
      <c r="AA59">
        <f t="shared" si="97"/>
        <v>4</v>
      </c>
      <c r="AB59">
        <f t="shared" si="11"/>
        <v>1</v>
      </c>
    </row>
    <row r="60" spans="15:28">
      <c r="O60" s="4" t="str">
        <f>J9</f>
        <v>Superchunk - Songs in the Key of Yikes</v>
      </c>
      <c r="P60">
        <f t="shared" si="86"/>
        <v>0</v>
      </c>
      <c r="Q60">
        <f t="shared" si="87"/>
        <v>0</v>
      </c>
      <c r="R60">
        <f t="shared" si="88"/>
        <v>0</v>
      </c>
      <c r="S60">
        <f t="shared" si="89"/>
        <v>0</v>
      </c>
      <c r="T60">
        <f t="shared" si="90"/>
        <v>0</v>
      </c>
      <c r="U60">
        <f t="shared" si="91"/>
        <v>0</v>
      </c>
      <c r="V60">
        <f t="shared" si="92"/>
        <v>0</v>
      </c>
      <c r="W60">
        <f t="shared" si="93"/>
        <v>0</v>
      </c>
      <c r="X60">
        <f t="shared" si="94"/>
        <v>1</v>
      </c>
      <c r="Y60">
        <f t="shared" si="95"/>
        <v>0</v>
      </c>
      <c r="Z60" s="2">
        <f t="shared" si="96"/>
        <v>0</v>
      </c>
      <c r="AA60">
        <f t="shared" si="97"/>
        <v>2</v>
      </c>
      <c r="AB60">
        <f t="shared" si="11"/>
        <v>1</v>
      </c>
    </row>
    <row r="61" spans="15:28">
      <c r="O61" s="4" t="str">
        <f>K9</f>
        <v>Plosivs - Yell at Cloud</v>
      </c>
      <c r="P61">
        <f t="shared" si="86"/>
        <v>0</v>
      </c>
      <c r="Q61">
        <f t="shared" si="87"/>
        <v>0</v>
      </c>
      <c r="R61">
        <f t="shared" si="88"/>
        <v>0</v>
      </c>
      <c r="S61">
        <f t="shared" si="89"/>
        <v>0</v>
      </c>
      <c r="T61">
        <f t="shared" si="90"/>
        <v>0</v>
      </c>
      <c r="U61">
        <f t="shared" si="91"/>
        <v>0</v>
      </c>
      <c r="V61">
        <f t="shared" si="92"/>
        <v>0</v>
      </c>
      <c r="W61">
        <f t="shared" si="93"/>
        <v>0</v>
      </c>
      <c r="X61">
        <f t="shared" si="94"/>
        <v>0</v>
      </c>
      <c r="Y61">
        <f t="shared" si="95"/>
        <v>1</v>
      </c>
      <c r="Z61" s="2">
        <f t="shared" si="96"/>
        <v>0</v>
      </c>
      <c r="AA61">
        <f t="shared" si="97"/>
        <v>1</v>
      </c>
      <c r="AB61">
        <f t="shared" si="11"/>
        <v>1</v>
      </c>
    </row>
    <row r="62" spans="15:28">
      <c r="O62" s="4" t="str">
        <f>B10</f>
        <v>Emma Jean Thackray - Weirdo</v>
      </c>
      <c r="P62">
        <f t="shared" ref="P62:P70" si="98">COUNTIFS(B$2:B$100,$O62,$L$2:$L$100,0)</f>
        <v>1</v>
      </c>
      <c r="Q62">
        <f t="shared" ref="Q62:Q70" si="99">COUNTIFS(C$2:C$100,$O62,$L$2:$L$100,0)</f>
        <v>0</v>
      </c>
      <c r="R62">
        <f t="shared" ref="R62:R70" si="100">COUNTIFS(D$2:D$100,$O62,$L$2:$L$100,0)</f>
        <v>0</v>
      </c>
      <c r="S62">
        <f t="shared" ref="S62:S70" si="101">COUNTIFS(E$2:E$100,$O62,$L$2:$L$100,0)</f>
        <v>0</v>
      </c>
      <c r="T62">
        <f t="shared" ref="T62:T70" si="102">COUNTIFS(F$2:F$100,$O62,$L$2:$L$100,0)</f>
        <v>0</v>
      </c>
      <c r="U62">
        <f t="shared" ref="U62:U70" si="103">COUNTIFS(G$2:G$100,$O62,$L$2:$L$100,0)</f>
        <v>0</v>
      </c>
      <c r="V62">
        <f t="shared" ref="V62:V70" si="104">COUNTIFS(H$2:H$100,$O62,$L$2:$L$100,0)</f>
        <v>0</v>
      </c>
      <c r="W62">
        <f t="shared" ref="W62:W70" si="105">COUNTIFS(I$2:I$100,$O62,$L$2:$L$100,0)</f>
        <v>0</v>
      </c>
      <c r="X62">
        <f t="shared" ref="X62:X70" si="106">COUNTIFS(J$2:J$100,$O62,$L$2:$L$100,0)</f>
        <v>0</v>
      </c>
      <c r="Y62">
        <f t="shared" ref="Y62:Y70" si="107">COUNTIFS(K$2:K$100,$O62,$L$2:$L$100,0)</f>
        <v>0</v>
      </c>
      <c r="Z62" s="2">
        <f t="shared" ref="Z62:Z70" si="108">COUNTIFS($B$2:$B$100,O62,$L$2:$L$100,1)+COUNTIFS($C$2:$C$100,O62,$L$2:$L$100,1)+COUNTIFS($D$2:$D$100,O62,$L$2:$L$100,1)+COUNTIFS($E$2:$E$100,O62,$L$2:$L$100,1)+COUNTIFS($F$2:$F$100,O62,$L$2:$L$100,1)+COUNTIFS($G$2:$G$100,O62,$L$2:$L$100,1)+COUNTIFS($H$2:$H$100,O62,$L$2:$L$100,1)+COUNTIFS($I$2:$I$100,O62,$L$2:$L$100,1)+COUNTIFS($J$2:$J$100,O62,$L$2:$L$100,1)+COUNTIFS($K$2:$K$100,O62,$L$2:$L$100,1)</f>
        <v>0</v>
      </c>
      <c r="AA62">
        <f t="shared" ref="AA62:AA70" si="109">SUM(P62*10,Q62*9,R62*8,S62*7,T62*6,U62*5,V62*4,W62*3,X62*2,Y62*1,Z62*5)</f>
        <v>10</v>
      </c>
      <c r="AB62">
        <f t="shared" si="11"/>
        <v>1</v>
      </c>
    </row>
    <row r="63" spans="15:28">
      <c r="O63" s="4" t="str">
        <f>C10</f>
        <v>De La Soul - Cabin in the Sky</v>
      </c>
      <c r="P63">
        <f t="shared" si="98"/>
        <v>0</v>
      </c>
      <c r="Q63">
        <f t="shared" si="99"/>
        <v>1</v>
      </c>
      <c r="R63">
        <f t="shared" si="100"/>
        <v>0</v>
      </c>
      <c r="S63">
        <f t="shared" si="101"/>
        <v>0</v>
      </c>
      <c r="T63">
        <f t="shared" si="102"/>
        <v>0</v>
      </c>
      <c r="U63">
        <f t="shared" si="103"/>
        <v>0</v>
      </c>
      <c r="V63">
        <f t="shared" si="104"/>
        <v>1</v>
      </c>
      <c r="W63">
        <f t="shared" si="105"/>
        <v>0</v>
      </c>
      <c r="X63">
        <f t="shared" si="106"/>
        <v>0</v>
      </c>
      <c r="Y63">
        <f t="shared" si="107"/>
        <v>0</v>
      </c>
      <c r="Z63" s="2">
        <f t="shared" si="108"/>
        <v>0</v>
      </c>
      <c r="AA63">
        <f t="shared" si="109"/>
        <v>13</v>
      </c>
      <c r="AB63">
        <f t="shared" si="11"/>
        <v>2</v>
      </c>
    </row>
    <row r="64" spans="15:28">
      <c r="O64" s="4" t="str">
        <f>D10</f>
        <v>Kokoroko - Tuff Times Never Last</v>
      </c>
      <c r="P64">
        <f t="shared" si="98"/>
        <v>0</v>
      </c>
      <c r="Q64">
        <f t="shared" si="99"/>
        <v>0</v>
      </c>
      <c r="R64">
        <f t="shared" si="100"/>
        <v>1</v>
      </c>
      <c r="S64">
        <f t="shared" si="101"/>
        <v>0</v>
      </c>
      <c r="T64">
        <f t="shared" si="102"/>
        <v>0</v>
      </c>
      <c r="U64">
        <f t="shared" si="103"/>
        <v>0</v>
      </c>
      <c r="V64">
        <f t="shared" si="104"/>
        <v>0</v>
      </c>
      <c r="W64">
        <f t="shared" si="105"/>
        <v>0</v>
      </c>
      <c r="X64">
        <f t="shared" si="106"/>
        <v>0</v>
      </c>
      <c r="Y64">
        <f t="shared" si="107"/>
        <v>0</v>
      </c>
      <c r="Z64" s="2">
        <f t="shared" si="108"/>
        <v>0</v>
      </c>
      <c r="AA64">
        <f t="shared" si="109"/>
        <v>8</v>
      </c>
      <c r="AB64">
        <f t="shared" si="11"/>
        <v>1</v>
      </c>
    </row>
    <row r="65" spans="15:28">
      <c r="O65" s="4" t="str">
        <f>F10</f>
        <v>Armand Hammer &amp; The Alchemist - Mercy</v>
      </c>
      <c r="P65">
        <f t="shared" si="98"/>
        <v>0</v>
      </c>
      <c r="Q65">
        <f t="shared" si="99"/>
        <v>0</v>
      </c>
      <c r="R65">
        <f t="shared" si="100"/>
        <v>0</v>
      </c>
      <c r="S65">
        <f t="shared" si="101"/>
        <v>0</v>
      </c>
      <c r="T65">
        <f t="shared" si="102"/>
        <v>1</v>
      </c>
      <c r="U65">
        <f t="shared" si="103"/>
        <v>0</v>
      </c>
      <c r="V65">
        <f t="shared" si="104"/>
        <v>0</v>
      </c>
      <c r="W65">
        <f t="shared" si="105"/>
        <v>0</v>
      </c>
      <c r="X65">
        <f t="shared" si="106"/>
        <v>0</v>
      </c>
      <c r="Y65">
        <f t="shared" si="107"/>
        <v>0</v>
      </c>
      <c r="Z65" s="2">
        <f t="shared" si="108"/>
        <v>0</v>
      </c>
      <c r="AA65">
        <f t="shared" si="109"/>
        <v>6</v>
      </c>
      <c r="AB65">
        <f t="shared" si="11"/>
        <v>1</v>
      </c>
    </row>
    <row r="66" spans="15:28">
      <c r="O66" s="4" t="str">
        <f>G10</f>
        <v>keiyaA - Hooke's Law</v>
      </c>
      <c r="P66">
        <f t="shared" si="98"/>
        <v>0</v>
      </c>
      <c r="Q66">
        <f t="shared" si="99"/>
        <v>0</v>
      </c>
      <c r="R66">
        <f t="shared" si="100"/>
        <v>0</v>
      </c>
      <c r="S66">
        <f t="shared" si="101"/>
        <v>0</v>
      </c>
      <c r="T66">
        <f t="shared" si="102"/>
        <v>0</v>
      </c>
      <c r="U66">
        <f t="shared" si="103"/>
        <v>1</v>
      </c>
      <c r="V66">
        <f t="shared" si="104"/>
        <v>0</v>
      </c>
      <c r="W66">
        <f t="shared" si="105"/>
        <v>0</v>
      </c>
      <c r="X66">
        <f t="shared" si="106"/>
        <v>0</v>
      </c>
      <c r="Y66">
        <f t="shared" si="107"/>
        <v>0</v>
      </c>
      <c r="Z66" s="2">
        <f t="shared" si="108"/>
        <v>0</v>
      </c>
      <c r="AA66">
        <f t="shared" si="109"/>
        <v>5</v>
      </c>
      <c r="AB66">
        <f t="shared" si="11"/>
        <v>1</v>
      </c>
    </row>
    <row r="67" spans="15:28">
      <c r="O67" s="4" t="str">
        <f>H10</f>
        <v>R.A.P. Ferreira - The Night Green Side of It</v>
      </c>
      <c r="P67">
        <f t="shared" si="98"/>
        <v>0</v>
      </c>
      <c r="Q67">
        <f t="shared" si="99"/>
        <v>0</v>
      </c>
      <c r="R67">
        <f t="shared" si="100"/>
        <v>0</v>
      </c>
      <c r="S67">
        <f t="shared" si="101"/>
        <v>0</v>
      </c>
      <c r="T67">
        <f t="shared" si="102"/>
        <v>0</v>
      </c>
      <c r="U67">
        <f t="shared" si="103"/>
        <v>0</v>
      </c>
      <c r="V67">
        <f t="shared" si="104"/>
        <v>1</v>
      </c>
      <c r="W67">
        <f t="shared" si="105"/>
        <v>0</v>
      </c>
      <c r="X67">
        <f t="shared" si="106"/>
        <v>0</v>
      </c>
      <c r="Y67">
        <f t="shared" si="107"/>
        <v>0</v>
      </c>
      <c r="Z67" s="2">
        <f t="shared" si="108"/>
        <v>0</v>
      </c>
      <c r="AA67">
        <f t="shared" si="109"/>
        <v>4</v>
      </c>
      <c r="AB67">
        <f t="shared" si="11"/>
        <v>1</v>
      </c>
    </row>
    <row r="68" spans="15:28">
      <c r="O68" s="4" t="str">
        <f>I10</f>
        <v>Fly Anakin - (The) Forever Dream</v>
      </c>
      <c r="P68">
        <f t="shared" si="98"/>
        <v>0</v>
      </c>
      <c r="Q68">
        <f t="shared" si="99"/>
        <v>0</v>
      </c>
      <c r="R68">
        <f t="shared" si="100"/>
        <v>0</v>
      </c>
      <c r="S68">
        <f t="shared" si="101"/>
        <v>0</v>
      </c>
      <c r="T68">
        <f t="shared" si="102"/>
        <v>0</v>
      </c>
      <c r="U68">
        <f t="shared" si="103"/>
        <v>0</v>
      </c>
      <c r="V68">
        <f t="shared" si="104"/>
        <v>0</v>
      </c>
      <c r="W68">
        <f t="shared" si="105"/>
        <v>1</v>
      </c>
      <c r="X68">
        <f t="shared" si="106"/>
        <v>0</v>
      </c>
      <c r="Y68">
        <f t="shared" si="107"/>
        <v>0</v>
      </c>
      <c r="Z68" s="2">
        <f t="shared" si="108"/>
        <v>0</v>
      </c>
      <c r="AA68">
        <f t="shared" si="109"/>
        <v>3</v>
      </c>
      <c r="AB68">
        <f t="shared" ref="AB68:AB132" si="110">SUM(P68:Z68)</f>
        <v>1</v>
      </c>
    </row>
    <row r="69" spans="15:28">
      <c r="O69" s="4" t="str">
        <f>J10</f>
        <v>Nas &amp; DJ Premier - Light Years</v>
      </c>
      <c r="P69">
        <f t="shared" si="98"/>
        <v>0</v>
      </c>
      <c r="Q69">
        <f t="shared" si="99"/>
        <v>0</v>
      </c>
      <c r="R69">
        <f t="shared" si="100"/>
        <v>0</v>
      </c>
      <c r="S69">
        <f t="shared" si="101"/>
        <v>0</v>
      </c>
      <c r="T69">
        <f t="shared" si="102"/>
        <v>0</v>
      </c>
      <c r="U69">
        <f t="shared" si="103"/>
        <v>0</v>
      </c>
      <c r="V69">
        <f t="shared" si="104"/>
        <v>0</v>
      </c>
      <c r="W69">
        <f t="shared" si="105"/>
        <v>1</v>
      </c>
      <c r="X69">
        <f t="shared" si="106"/>
        <v>1</v>
      </c>
      <c r="Y69">
        <f t="shared" si="107"/>
        <v>0</v>
      </c>
      <c r="Z69" s="2">
        <f t="shared" si="108"/>
        <v>0</v>
      </c>
      <c r="AA69">
        <f t="shared" si="109"/>
        <v>5</v>
      </c>
      <c r="AB69">
        <f t="shared" si="110"/>
        <v>2</v>
      </c>
    </row>
    <row r="70" spans="15:28">
      <c r="O70" s="4" t="str">
        <f>K10</f>
        <v>MIKE - Showbiz!</v>
      </c>
      <c r="P70">
        <f t="shared" si="98"/>
        <v>0</v>
      </c>
      <c r="Q70">
        <f t="shared" si="99"/>
        <v>0</v>
      </c>
      <c r="R70">
        <f t="shared" si="100"/>
        <v>0</v>
      </c>
      <c r="S70">
        <f t="shared" si="101"/>
        <v>0</v>
      </c>
      <c r="T70">
        <f t="shared" si="102"/>
        <v>0</v>
      </c>
      <c r="U70">
        <f t="shared" si="103"/>
        <v>0</v>
      </c>
      <c r="V70">
        <f t="shared" si="104"/>
        <v>0</v>
      </c>
      <c r="W70">
        <f t="shared" si="105"/>
        <v>0</v>
      </c>
      <c r="X70">
        <f t="shared" si="106"/>
        <v>0</v>
      </c>
      <c r="Y70">
        <f t="shared" si="107"/>
        <v>1</v>
      </c>
      <c r="Z70" s="2">
        <f t="shared" si="108"/>
        <v>0</v>
      </c>
      <c r="AA70">
        <f t="shared" si="109"/>
        <v>1</v>
      </c>
      <c r="AB70">
        <f t="shared" si="110"/>
        <v>1</v>
      </c>
    </row>
    <row r="71" spans="15:28">
      <c r="O71" s="4" t="str">
        <f>B11</f>
        <v>Florence + the Machine - Everybody Scream</v>
      </c>
      <c r="P71">
        <f t="shared" ref="P71:P77" si="111">COUNTIFS(B$2:B$100,$O71,$L$2:$L$100,0)</f>
        <v>1</v>
      </c>
      <c r="Q71">
        <f t="shared" ref="Q71:Q77" si="112">COUNTIFS(C$2:C$100,$O71,$L$2:$L$100,0)</f>
        <v>1</v>
      </c>
      <c r="R71">
        <f t="shared" ref="R71:R77" si="113">COUNTIFS(D$2:D$100,$O71,$L$2:$L$100,0)</f>
        <v>0</v>
      </c>
      <c r="S71">
        <f t="shared" ref="S71:S77" si="114">COUNTIFS(E$2:E$100,$O71,$L$2:$L$100,0)</f>
        <v>0</v>
      </c>
      <c r="T71">
        <f t="shared" ref="T71:T77" si="115">COUNTIFS(F$2:F$100,$O71,$L$2:$L$100,0)</f>
        <v>0</v>
      </c>
      <c r="U71">
        <f t="shared" ref="U71:U77" si="116">COUNTIFS(G$2:G$100,$O71,$L$2:$L$100,0)</f>
        <v>0</v>
      </c>
      <c r="V71">
        <f t="shared" ref="V71:V77" si="117">COUNTIFS(H$2:H$100,$O71,$L$2:$L$100,0)</f>
        <v>0</v>
      </c>
      <c r="W71">
        <f t="shared" ref="W71:W77" si="118">COUNTIFS(I$2:I$100,$O71,$L$2:$L$100,0)</f>
        <v>0</v>
      </c>
      <c r="X71">
        <f t="shared" ref="X71:X77" si="119">COUNTIFS(J$2:J$100,$O71,$L$2:$L$100,0)</f>
        <v>0</v>
      </c>
      <c r="Y71">
        <f t="shared" ref="Y71:Y77" si="120">COUNTIFS(K$2:K$100,$O71,$L$2:$L$100,0)</f>
        <v>0</v>
      </c>
      <c r="Z71" s="2">
        <f t="shared" ref="Z71:Z77" si="121">COUNTIFS($B$2:$B$100,O71,$L$2:$L$100,1)+COUNTIFS($C$2:$C$100,O71,$L$2:$L$100,1)+COUNTIFS($D$2:$D$100,O71,$L$2:$L$100,1)+COUNTIFS($E$2:$E$100,O71,$L$2:$L$100,1)+COUNTIFS($F$2:$F$100,O71,$L$2:$L$100,1)+COUNTIFS($G$2:$G$100,O71,$L$2:$L$100,1)+COUNTIFS($H$2:$H$100,O71,$L$2:$L$100,1)+COUNTIFS($I$2:$I$100,O71,$L$2:$L$100,1)+COUNTIFS($J$2:$J$100,O71,$L$2:$L$100,1)+COUNTIFS($K$2:$K$100,O71,$L$2:$L$100,1)</f>
        <v>0</v>
      </c>
      <c r="AA71">
        <f t="shared" ref="AA71:AA77" si="122">SUM(P71*10,Q71*9,R71*8,S71*7,T71*6,U71*5,V71*4,W71*3,X71*2,Y71*1,Z71*5)</f>
        <v>19</v>
      </c>
      <c r="AB71">
        <f t="shared" si="110"/>
        <v>2</v>
      </c>
    </row>
    <row r="72" spans="15:28">
      <c r="O72" s="4" t="str">
        <f>C11</f>
        <v>Sharon Van Etten and the Attachment Theory - s/t</v>
      </c>
      <c r="P72">
        <f t="shared" si="111"/>
        <v>2</v>
      </c>
      <c r="Q72">
        <f t="shared" si="112"/>
        <v>1</v>
      </c>
      <c r="R72">
        <f t="shared" si="113"/>
        <v>0</v>
      </c>
      <c r="S72">
        <f t="shared" si="114"/>
        <v>0</v>
      </c>
      <c r="T72">
        <f t="shared" si="115"/>
        <v>0</v>
      </c>
      <c r="U72">
        <f t="shared" si="116"/>
        <v>0</v>
      </c>
      <c r="V72">
        <f t="shared" si="117"/>
        <v>0</v>
      </c>
      <c r="W72">
        <f t="shared" si="118"/>
        <v>0</v>
      </c>
      <c r="X72">
        <f t="shared" si="119"/>
        <v>0</v>
      </c>
      <c r="Y72">
        <f t="shared" si="120"/>
        <v>0</v>
      </c>
      <c r="Z72" s="2">
        <f t="shared" si="121"/>
        <v>0</v>
      </c>
      <c r="AA72">
        <f t="shared" si="122"/>
        <v>29</v>
      </c>
      <c r="AB72">
        <f t="shared" si="110"/>
        <v>3</v>
      </c>
    </row>
    <row r="73" spans="15:28">
      <c r="O73" s="4" t="str">
        <f>D11</f>
        <v>Big Thief - Double Infinity</v>
      </c>
      <c r="P73">
        <f t="shared" si="111"/>
        <v>0</v>
      </c>
      <c r="Q73">
        <f t="shared" si="112"/>
        <v>0</v>
      </c>
      <c r="R73">
        <f t="shared" si="113"/>
        <v>1</v>
      </c>
      <c r="S73">
        <f t="shared" si="114"/>
        <v>0</v>
      </c>
      <c r="T73">
        <f t="shared" si="115"/>
        <v>0</v>
      </c>
      <c r="U73">
        <f t="shared" si="116"/>
        <v>0</v>
      </c>
      <c r="V73">
        <f t="shared" si="117"/>
        <v>0</v>
      </c>
      <c r="W73">
        <f t="shared" si="118"/>
        <v>0</v>
      </c>
      <c r="X73">
        <f t="shared" si="119"/>
        <v>0</v>
      </c>
      <c r="Y73">
        <f t="shared" si="120"/>
        <v>0</v>
      </c>
      <c r="Z73" s="2">
        <f t="shared" si="121"/>
        <v>0</v>
      </c>
      <c r="AA73">
        <f t="shared" si="122"/>
        <v>8</v>
      </c>
      <c r="AB73">
        <f t="shared" si="110"/>
        <v>1</v>
      </c>
    </row>
    <row r="74" spans="15:28">
      <c r="O74" s="4" t="str">
        <f>H11</f>
        <v>Laura Jane Grace - Adventure Club</v>
      </c>
      <c r="P74">
        <f t="shared" si="111"/>
        <v>0</v>
      </c>
      <c r="Q74">
        <f t="shared" si="112"/>
        <v>0</v>
      </c>
      <c r="R74">
        <f t="shared" si="113"/>
        <v>0</v>
      </c>
      <c r="S74">
        <f t="shared" si="114"/>
        <v>0</v>
      </c>
      <c r="T74">
        <f t="shared" si="115"/>
        <v>0</v>
      </c>
      <c r="U74">
        <f t="shared" si="116"/>
        <v>0</v>
      </c>
      <c r="V74">
        <f t="shared" si="117"/>
        <v>1</v>
      </c>
      <c r="W74">
        <f t="shared" si="118"/>
        <v>0</v>
      </c>
      <c r="X74">
        <f t="shared" si="119"/>
        <v>0</v>
      </c>
      <c r="Y74">
        <f t="shared" si="120"/>
        <v>0</v>
      </c>
      <c r="Z74" s="2">
        <f t="shared" si="121"/>
        <v>0</v>
      </c>
      <c r="AA74">
        <f t="shared" si="122"/>
        <v>4</v>
      </c>
      <c r="AB74">
        <f t="shared" si="110"/>
        <v>1</v>
      </c>
    </row>
    <row r="75" spans="15:28">
      <c r="O75" s="4" t="str">
        <f>I11</f>
        <v>Josh Ritter - I Believe in You, My Honeydew</v>
      </c>
      <c r="P75">
        <f t="shared" si="111"/>
        <v>0</v>
      </c>
      <c r="Q75">
        <f t="shared" si="112"/>
        <v>0</v>
      </c>
      <c r="R75">
        <f t="shared" si="113"/>
        <v>0</v>
      </c>
      <c r="S75">
        <f t="shared" si="114"/>
        <v>0</v>
      </c>
      <c r="T75">
        <f t="shared" si="115"/>
        <v>0</v>
      </c>
      <c r="U75">
        <f t="shared" si="116"/>
        <v>0</v>
      </c>
      <c r="V75">
        <f t="shared" si="117"/>
        <v>0</v>
      </c>
      <c r="W75">
        <f t="shared" si="118"/>
        <v>1</v>
      </c>
      <c r="X75">
        <f t="shared" si="119"/>
        <v>0</v>
      </c>
      <c r="Y75">
        <f t="shared" si="120"/>
        <v>0</v>
      </c>
      <c r="Z75" s="2">
        <f t="shared" si="121"/>
        <v>0</v>
      </c>
      <c r="AA75">
        <f t="shared" si="122"/>
        <v>3</v>
      </c>
      <c r="AB75">
        <f t="shared" si="110"/>
        <v>1</v>
      </c>
    </row>
    <row r="76" spans="15:28">
      <c r="O76" s="4" t="str">
        <f>J11</f>
        <v>Lucy Dacus - Forever Is a Feeling</v>
      </c>
      <c r="P76">
        <f t="shared" si="111"/>
        <v>0</v>
      </c>
      <c r="Q76">
        <f t="shared" si="112"/>
        <v>0</v>
      </c>
      <c r="R76">
        <f t="shared" si="113"/>
        <v>0</v>
      </c>
      <c r="S76">
        <f t="shared" si="114"/>
        <v>0</v>
      </c>
      <c r="T76">
        <f t="shared" si="115"/>
        <v>0</v>
      </c>
      <c r="U76">
        <f t="shared" si="116"/>
        <v>0</v>
      </c>
      <c r="V76">
        <f t="shared" si="117"/>
        <v>0</v>
      </c>
      <c r="W76">
        <f t="shared" si="118"/>
        <v>0</v>
      </c>
      <c r="X76">
        <f t="shared" si="119"/>
        <v>1</v>
      </c>
      <c r="Y76">
        <f t="shared" si="120"/>
        <v>0</v>
      </c>
      <c r="Z76" s="2">
        <f t="shared" si="121"/>
        <v>0</v>
      </c>
      <c r="AA76">
        <f t="shared" si="122"/>
        <v>2</v>
      </c>
      <c r="AB76">
        <f t="shared" si="110"/>
        <v>1</v>
      </c>
    </row>
    <row r="77" spans="15:28">
      <c r="O77" s="4" t="str">
        <f>K11</f>
        <v>The Mountain Goats - Through This Fire Across from Peter Balkan</v>
      </c>
      <c r="P77">
        <f t="shared" si="111"/>
        <v>0</v>
      </c>
      <c r="Q77">
        <f t="shared" si="112"/>
        <v>0</v>
      </c>
      <c r="R77">
        <f t="shared" si="113"/>
        <v>0</v>
      </c>
      <c r="S77">
        <f t="shared" si="114"/>
        <v>0</v>
      </c>
      <c r="T77">
        <f t="shared" si="115"/>
        <v>0</v>
      </c>
      <c r="U77">
        <f t="shared" si="116"/>
        <v>0</v>
      </c>
      <c r="V77">
        <f t="shared" si="117"/>
        <v>0</v>
      </c>
      <c r="W77">
        <f t="shared" si="118"/>
        <v>0</v>
      </c>
      <c r="X77">
        <f t="shared" si="119"/>
        <v>0</v>
      </c>
      <c r="Y77">
        <f t="shared" si="120"/>
        <v>1</v>
      </c>
      <c r="Z77" s="2">
        <f t="shared" si="121"/>
        <v>0</v>
      </c>
      <c r="AA77">
        <f t="shared" si="122"/>
        <v>1</v>
      </c>
      <c r="AB77">
        <f t="shared" si="110"/>
        <v>1</v>
      </c>
    </row>
    <row r="78" spans="15:28">
      <c r="O78" s="4" t="str">
        <f>B12</f>
        <v>Deftones - Private Music</v>
      </c>
      <c r="P78">
        <f t="shared" ref="P78:P84" si="123">COUNTIFS(B$2:B$100,$O78,$L$2:$L$100,0)</f>
        <v>0</v>
      </c>
      <c r="Q78">
        <f t="shared" ref="Q78:Q84" si="124">COUNTIFS(C$2:C$100,$O78,$L$2:$L$100,0)</f>
        <v>0</v>
      </c>
      <c r="R78">
        <f t="shared" ref="R78:R84" si="125">COUNTIFS(D$2:D$100,$O78,$L$2:$L$100,0)</f>
        <v>0</v>
      </c>
      <c r="S78">
        <f t="shared" ref="S78:S84" si="126">COUNTIFS(E$2:E$100,$O78,$L$2:$L$100,0)</f>
        <v>0</v>
      </c>
      <c r="T78">
        <f t="shared" ref="T78:T84" si="127">COUNTIFS(F$2:F$100,$O78,$L$2:$L$100,0)</f>
        <v>0</v>
      </c>
      <c r="U78">
        <f t="shared" ref="U78:U84" si="128">COUNTIFS(G$2:G$100,$O78,$L$2:$L$100,0)</f>
        <v>0</v>
      </c>
      <c r="V78">
        <f t="shared" ref="V78:V84" si="129">COUNTIFS(H$2:H$100,$O78,$L$2:$L$100,0)</f>
        <v>0</v>
      </c>
      <c r="W78">
        <f t="shared" ref="W78:W84" si="130">COUNTIFS(I$2:I$100,$O78,$L$2:$L$100,0)</f>
        <v>0</v>
      </c>
      <c r="X78">
        <f t="shared" ref="X78:X84" si="131">COUNTIFS(J$2:J$100,$O78,$L$2:$L$100,0)</f>
        <v>1</v>
      </c>
      <c r="Y78">
        <f t="shared" ref="Y78:Y84" si="132">COUNTIFS(K$2:K$100,$O78,$L$2:$L$100,0)</f>
        <v>0</v>
      </c>
      <c r="Z78" s="2">
        <f t="shared" ref="Z78:Z84" si="133">COUNTIFS($B$2:$B$100,O78,$L$2:$L$100,1)+COUNTIFS($C$2:$C$100,O78,$L$2:$L$100,1)+COUNTIFS($D$2:$D$100,O78,$L$2:$L$100,1)+COUNTIFS($E$2:$E$100,O78,$L$2:$L$100,1)+COUNTIFS($F$2:$F$100,O78,$L$2:$L$100,1)+COUNTIFS($G$2:$G$100,O78,$L$2:$L$100,1)+COUNTIFS($H$2:$H$100,O78,$L$2:$L$100,1)+COUNTIFS($I$2:$I$100,O78,$L$2:$L$100,1)+COUNTIFS($J$2:$J$100,O78,$L$2:$L$100,1)+COUNTIFS($K$2:$K$100,O78,$L$2:$L$100,1)</f>
        <v>1</v>
      </c>
      <c r="AA78">
        <f t="shared" ref="AA78:AA84" si="134">SUM(P78*10,Q78*9,R78*8,S78*7,T78*6,U78*5,V78*4,W78*3,X78*2,Y78*1,Z78*5)</f>
        <v>7</v>
      </c>
      <c r="AB78">
        <f t="shared" si="110"/>
        <v>2</v>
      </c>
    </row>
    <row r="79" spans="15:28">
      <c r="O79" s="4" t="str">
        <f>C12</f>
        <v>Slow Quit - Fusion in Rupture</v>
      </c>
      <c r="P79">
        <f t="shared" si="123"/>
        <v>0</v>
      </c>
      <c r="Q79">
        <f t="shared" si="124"/>
        <v>0</v>
      </c>
      <c r="R79">
        <f t="shared" si="125"/>
        <v>0</v>
      </c>
      <c r="S79">
        <f t="shared" si="126"/>
        <v>0</v>
      </c>
      <c r="T79">
        <f t="shared" si="127"/>
        <v>0</v>
      </c>
      <c r="U79">
        <f t="shared" si="128"/>
        <v>0</v>
      </c>
      <c r="V79">
        <f t="shared" si="129"/>
        <v>0</v>
      </c>
      <c r="W79">
        <f t="shared" si="130"/>
        <v>0</v>
      </c>
      <c r="X79">
        <f t="shared" si="131"/>
        <v>0</v>
      </c>
      <c r="Y79">
        <f t="shared" si="132"/>
        <v>0</v>
      </c>
      <c r="Z79" s="2">
        <f t="shared" si="133"/>
        <v>1</v>
      </c>
      <c r="AA79">
        <f t="shared" si="134"/>
        <v>5</v>
      </c>
      <c r="AB79">
        <f t="shared" si="110"/>
        <v>1</v>
      </c>
    </row>
    <row r="80" spans="15:28">
      <c r="O80" s="4" t="str">
        <f>D12</f>
        <v>Heather Maloney - Exploding Star</v>
      </c>
      <c r="P80">
        <f t="shared" si="123"/>
        <v>0</v>
      </c>
      <c r="Q80">
        <f t="shared" si="124"/>
        <v>0</v>
      </c>
      <c r="R80">
        <f t="shared" si="125"/>
        <v>0</v>
      </c>
      <c r="S80">
        <f t="shared" si="126"/>
        <v>0</v>
      </c>
      <c r="T80">
        <f t="shared" si="127"/>
        <v>0</v>
      </c>
      <c r="U80">
        <f t="shared" si="128"/>
        <v>0</v>
      </c>
      <c r="V80">
        <f t="shared" si="129"/>
        <v>0</v>
      </c>
      <c r="W80">
        <f t="shared" si="130"/>
        <v>0</v>
      </c>
      <c r="X80">
        <f t="shared" si="131"/>
        <v>0</v>
      </c>
      <c r="Y80">
        <f t="shared" si="132"/>
        <v>0</v>
      </c>
      <c r="Z80" s="2">
        <f t="shared" si="133"/>
        <v>1</v>
      </c>
      <c r="AA80">
        <f t="shared" si="134"/>
        <v>5</v>
      </c>
      <c r="AB80">
        <f t="shared" si="110"/>
        <v>1</v>
      </c>
    </row>
    <row r="81" spans="15:28">
      <c r="O81" s="4" t="str">
        <f>E12</f>
        <v>Paper Lady - Idle Fate</v>
      </c>
      <c r="P81">
        <f t="shared" si="123"/>
        <v>0</v>
      </c>
      <c r="Q81">
        <f t="shared" si="124"/>
        <v>0</v>
      </c>
      <c r="R81">
        <f t="shared" si="125"/>
        <v>0</v>
      </c>
      <c r="S81">
        <f t="shared" si="126"/>
        <v>0</v>
      </c>
      <c r="T81">
        <f t="shared" si="127"/>
        <v>0</v>
      </c>
      <c r="U81">
        <f t="shared" si="128"/>
        <v>0</v>
      </c>
      <c r="V81">
        <f t="shared" si="129"/>
        <v>0</v>
      </c>
      <c r="W81">
        <f t="shared" si="130"/>
        <v>0</v>
      </c>
      <c r="X81">
        <f t="shared" si="131"/>
        <v>0</v>
      </c>
      <c r="Y81">
        <f t="shared" si="132"/>
        <v>0</v>
      </c>
      <c r="Z81" s="2">
        <f t="shared" si="133"/>
        <v>1</v>
      </c>
      <c r="AA81">
        <f t="shared" si="134"/>
        <v>5</v>
      </c>
      <c r="AB81">
        <f t="shared" si="110"/>
        <v>1</v>
      </c>
    </row>
    <row r="82" spans="15:28">
      <c r="O82" s="4" t="str">
        <f>F12</f>
        <v>Wisp - If Not Winter</v>
      </c>
      <c r="P82">
        <f t="shared" si="123"/>
        <v>0</v>
      </c>
      <c r="Q82">
        <f t="shared" si="124"/>
        <v>0</v>
      </c>
      <c r="R82">
        <f t="shared" si="125"/>
        <v>0</v>
      </c>
      <c r="S82">
        <f t="shared" si="126"/>
        <v>0</v>
      </c>
      <c r="T82">
        <f t="shared" si="127"/>
        <v>0</v>
      </c>
      <c r="U82">
        <f t="shared" si="128"/>
        <v>0</v>
      </c>
      <c r="V82">
        <f t="shared" si="129"/>
        <v>0</v>
      </c>
      <c r="W82">
        <f t="shared" si="130"/>
        <v>0</v>
      </c>
      <c r="X82">
        <f t="shared" si="131"/>
        <v>0</v>
      </c>
      <c r="Y82">
        <f t="shared" si="132"/>
        <v>0</v>
      </c>
      <c r="Z82" s="2">
        <f t="shared" si="133"/>
        <v>1</v>
      </c>
      <c r="AA82">
        <f t="shared" si="134"/>
        <v>5</v>
      </c>
      <c r="AB82">
        <f t="shared" si="110"/>
        <v>1</v>
      </c>
    </row>
    <row r="83" spans="15:28">
      <c r="O83" s="4" t="str">
        <f>G12</f>
        <v>Zafaran - Zafaran</v>
      </c>
      <c r="P83">
        <f t="shared" si="123"/>
        <v>0</v>
      </c>
      <c r="Q83">
        <f t="shared" si="124"/>
        <v>0</v>
      </c>
      <c r="R83">
        <f t="shared" si="125"/>
        <v>0</v>
      </c>
      <c r="S83">
        <f t="shared" si="126"/>
        <v>0</v>
      </c>
      <c r="T83">
        <f t="shared" si="127"/>
        <v>0</v>
      </c>
      <c r="U83">
        <f t="shared" si="128"/>
        <v>0</v>
      </c>
      <c r="V83">
        <f t="shared" si="129"/>
        <v>0</v>
      </c>
      <c r="W83">
        <f t="shared" si="130"/>
        <v>0</v>
      </c>
      <c r="X83">
        <f t="shared" si="131"/>
        <v>0</v>
      </c>
      <c r="Y83">
        <f t="shared" si="132"/>
        <v>0</v>
      </c>
      <c r="Z83" s="2">
        <f t="shared" si="133"/>
        <v>1</v>
      </c>
      <c r="AA83">
        <f t="shared" si="134"/>
        <v>5</v>
      </c>
      <c r="AB83">
        <f t="shared" si="110"/>
        <v>1</v>
      </c>
    </row>
    <row r="84" spans="15:28">
      <c r="O84" s="4" t="str">
        <f>H12</f>
        <v>Lady Pills - Renown in the Roaring Twenties</v>
      </c>
      <c r="P84">
        <f t="shared" si="123"/>
        <v>0</v>
      </c>
      <c r="Q84">
        <f t="shared" si="124"/>
        <v>0</v>
      </c>
      <c r="R84">
        <f t="shared" si="125"/>
        <v>0</v>
      </c>
      <c r="S84">
        <f t="shared" si="126"/>
        <v>0</v>
      </c>
      <c r="T84">
        <f t="shared" si="127"/>
        <v>0</v>
      </c>
      <c r="U84">
        <f t="shared" si="128"/>
        <v>0</v>
      </c>
      <c r="V84">
        <f t="shared" si="129"/>
        <v>0</v>
      </c>
      <c r="W84">
        <f t="shared" si="130"/>
        <v>0</v>
      </c>
      <c r="X84">
        <f t="shared" si="131"/>
        <v>0</v>
      </c>
      <c r="Y84">
        <f t="shared" si="132"/>
        <v>0</v>
      </c>
      <c r="Z84" s="2">
        <f t="shared" si="133"/>
        <v>1</v>
      </c>
      <c r="AA84">
        <f t="shared" si="134"/>
        <v>5</v>
      </c>
      <c r="AB84">
        <f t="shared" si="110"/>
        <v>1</v>
      </c>
    </row>
    <row r="85" spans="15:28">
      <c r="O85" s="4" t="str">
        <f>B13</f>
        <v>Circuits des Yeux - Halo on the Inside</v>
      </c>
      <c r="P85">
        <f t="shared" ref="P85:P91" si="135">COUNTIFS(B$2:B$100,$O85,$L$2:$L$100,0)</f>
        <v>0</v>
      </c>
      <c r="Q85">
        <f t="shared" ref="Q85:Q91" si="136">COUNTIFS(C$2:C$100,$O85,$L$2:$L$100,0)</f>
        <v>0</v>
      </c>
      <c r="R85">
        <f t="shared" ref="R85:R91" si="137">COUNTIFS(D$2:D$100,$O85,$L$2:$L$100,0)</f>
        <v>0</v>
      </c>
      <c r="S85">
        <f t="shared" ref="S85:S91" si="138">COUNTIFS(E$2:E$100,$O85,$L$2:$L$100,0)</f>
        <v>0</v>
      </c>
      <c r="T85">
        <f t="shared" ref="T85:T91" si="139">COUNTIFS(F$2:F$100,$O85,$L$2:$L$100,0)</f>
        <v>0</v>
      </c>
      <c r="U85">
        <f t="shared" ref="U85:U91" si="140">COUNTIFS(G$2:G$100,$O85,$L$2:$L$100,0)</f>
        <v>0</v>
      </c>
      <c r="V85">
        <f t="shared" ref="V85:V91" si="141">COUNTIFS(H$2:H$100,$O85,$L$2:$L$100,0)</f>
        <v>0</v>
      </c>
      <c r="W85">
        <f t="shared" ref="W85:W91" si="142">COUNTIFS(I$2:I$100,$O85,$L$2:$L$100,0)</f>
        <v>0</v>
      </c>
      <c r="X85">
        <f t="shared" ref="X85:X91" si="143">COUNTIFS(J$2:J$100,$O85,$L$2:$L$100,0)</f>
        <v>0</v>
      </c>
      <c r="Y85">
        <f t="shared" ref="Y85:Y91" si="144">COUNTIFS(K$2:K$100,$O85,$L$2:$L$100,0)</f>
        <v>0</v>
      </c>
      <c r="Z85" s="2">
        <f t="shared" ref="Z85:Z91" si="145">COUNTIFS($B$2:$B$100,O85,$L$2:$L$100,1)+COUNTIFS($C$2:$C$100,O85,$L$2:$L$100,1)+COUNTIFS($D$2:$D$100,O85,$L$2:$L$100,1)+COUNTIFS($E$2:$E$100,O85,$L$2:$L$100,1)+COUNTIFS($F$2:$F$100,O85,$L$2:$L$100,1)+COUNTIFS($G$2:$G$100,O85,$L$2:$L$100,1)+COUNTIFS($H$2:$H$100,O85,$L$2:$L$100,1)+COUNTIFS($I$2:$I$100,O85,$L$2:$L$100,1)+COUNTIFS($J$2:$J$100,O85,$L$2:$L$100,1)+COUNTIFS($K$2:$K$100,O85,$L$2:$L$100,1)</f>
        <v>2</v>
      </c>
      <c r="AA85">
        <f t="shared" ref="AA85:AA91" si="146">SUM(P85*10,Q85*9,R85*8,S85*7,T85*6,U85*5,V85*4,W85*3,X85*2,Y85*1,Z85*5)</f>
        <v>10</v>
      </c>
      <c r="AB85">
        <f t="shared" si="110"/>
        <v>2</v>
      </c>
    </row>
    <row r="86" spans="15:28">
      <c r="O86" s="4" t="str">
        <f>C13</f>
        <v>Hayden Pedigo - I'll Be Waving as You Drive Away</v>
      </c>
      <c r="P86">
        <f t="shared" si="135"/>
        <v>0</v>
      </c>
      <c r="Q86">
        <f t="shared" si="136"/>
        <v>0</v>
      </c>
      <c r="R86">
        <f t="shared" si="137"/>
        <v>0</v>
      </c>
      <c r="S86">
        <f t="shared" si="138"/>
        <v>0</v>
      </c>
      <c r="T86">
        <f t="shared" si="139"/>
        <v>0</v>
      </c>
      <c r="U86">
        <f t="shared" si="140"/>
        <v>0</v>
      </c>
      <c r="V86">
        <f t="shared" si="141"/>
        <v>0</v>
      </c>
      <c r="W86">
        <f t="shared" si="142"/>
        <v>0</v>
      </c>
      <c r="X86">
        <f t="shared" si="143"/>
        <v>0</v>
      </c>
      <c r="Y86">
        <f t="shared" si="144"/>
        <v>0</v>
      </c>
      <c r="Z86" s="2">
        <f t="shared" si="145"/>
        <v>1</v>
      </c>
      <c r="AA86">
        <f t="shared" si="146"/>
        <v>5</v>
      </c>
      <c r="AB86">
        <f t="shared" si="110"/>
        <v>1</v>
      </c>
    </row>
    <row r="87" spans="15:28">
      <c r="O87" s="4" t="str">
        <f>D13</f>
        <v>Ryan Davis &amp; The Roadhouse Band - New Threats From the Soul</v>
      </c>
      <c r="P87">
        <f t="shared" si="135"/>
        <v>0</v>
      </c>
      <c r="Q87">
        <f t="shared" si="136"/>
        <v>0</v>
      </c>
      <c r="R87">
        <f t="shared" si="137"/>
        <v>0</v>
      </c>
      <c r="S87">
        <f t="shared" si="138"/>
        <v>0</v>
      </c>
      <c r="T87">
        <f t="shared" si="139"/>
        <v>0</v>
      </c>
      <c r="U87">
        <f t="shared" si="140"/>
        <v>0</v>
      </c>
      <c r="V87">
        <f t="shared" si="141"/>
        <v>0</v>
      </c>
      <c r="W87">
        <f t="shared" si="142"/>
        <v>1</v>
      </c>
      <c r="X87">
        <f t="shared" si="143"/>
        <v>0</v>
      </c>
      <c r="Y87">
        <f t="shared" si="144"/>
        <v>0</v>
      </c>
      <c r="Z87" s="2">
        <f t="shared" si="145"/>
        <v>1</v>
      </c>
      <c r="AA87">
        <f t="shared" si="146"/>
        <v>8</v>
      </c>
      <c r="AB87">
        <f t="shared" si="110"/>
        <v>2</v>
      </c>
    </row>
    <row r="88" spans="15:28">
      <c r="O88" s="4" t="str">
        <f>G13</f>
        <v>Maria Somerville - Luster</v>
      </c>
      <c r="P88">
        <f t="shared" si="135"/>
        <v>0</v>
      </c>
      <c r="Q88">
        <f t="shared" si="136"/>
        <v>0</v>
      </c>
      <c r="R88">
        <f t="shared" si="137"/>
        <v>0</v>
      </c>
      <c r="S88">
        <f t="shared" si="138"/>
        <v>0</v>
      </c>
      <c r="T88">
        <f t="shared" si="139"/>
        <v>0</v>
      </c>
      <c r="U88">
        <f t="shared" si="140"/>
        <v>0</v>
      </c>
      <c r="V88">
        <f t="shared" si="141"/>
        <v>0</v>
      </c>
      <c r="W88">
        <f t="shared" si="142"/>
        <v>0</v>
      </c>
      <c r="X88">
        <f t="shared" si="143"/>
        <v>0</v>
      </c>
      <c r="Y88">
        <f t="shared" si="144"/>
        <v>0</v>
      </c>
      <c r="Z88" s="2">
        <f t="shared" si="145"/>
        <v>1</v>
      </c>
      <c r="AA88">
        <f t="shared" si="146"/>
        <v>5</v>
      </c>
      <c r="AB88">
        <f t="shared" si="110"/>
        <v>1</v>
      </c>
    </row>
    <row r="89" spans="15:28">
      <c r="O89" s="4" t="str">
        <f>H13</f>
        <v>Julianna Riolino - Echo in the Dust</v>
      </c>
      <c r="P89">
        <f t="shared" si="135"/>
        <v>0</v>
      </c>
      <c r="Q89">
        <f t="shared" si="136"/>
        <v>0</v>
      </c>
      <c r="R89">
        <f t="shared" si="137"/>
        <v>0</v>
      </c>
      <c r="S89">
        <f t="shared" si="138"/>
        <v>0</v>
      </c>
      <c r="T89">
        <f t="shared" si="139"/>
        <v>0</v>
      </c>
      <c r="U89">
        <f t="shared" si="140"/>
        <v>0</v>
      </c>
      <c r="V89">
        <f t="shared" si="141"/>
        <v>0</v>
      </c>
      <c r="W89">
        <f t="shared" si="142"/>
        <v>0</v>
      </c>
      <c r="X89">
        <f t="shared" si="143"/>
        <v>0</v>
      </c>
      <c r="Y89">
        <f t="shared" si="144"/>
        <v>0</v>
      </c>
      <c r="Z89" s="2">
        <f t="shared" si="145"/>
        <v>1</v>
      </c>
      <c r="AA89">
        <f t="shared" si="146"/>
        <v>5</v>
      </c>
      <c r="AB89">
        <f t="shared" si="110"/>
        <v>1</v>
      </c>
    </row>
    <row r="90" spans="15:28">
      <c r="O90" s="4" t="str">
        <f>I13</f>
        <v>The New Eves - The New Eve Is Rising</v>
      </c>
      <c r="P90">
        <f t="shared" si="135"/>
        <v>0</v>
      </c>
      <c r="Q90">
        <f t="shared" si="136"/>
        <v>0</v>
      </c>
      <c r="R90">
        <f t="shared" si="137"/>
        <v>0</v>
      </c>
      <c r="S90">
        <f t="shared" si="138"/>
        <v>0</v>
      </c>
      <c r="T90">
        <f t="shared" si="139"/>
        <v>0</v>
      </c>
      <c r="U90">
        <f t="shared" si="140"/>
        <v>0</v>
      </c>
      <c r="V90">
        <f t="shared" si="141"/>
        <v>0</v>
      </c>
      <c r="W90">
        <f t="shared" si="142"/>
        <v>0</v>
      </c>
      <c r="X90">
        <f t="shared" si="143"/>
        <v>0</v>
      </c>
      <c r="Y90">
        <f t="shared" si="144"/>
        <v>0</v>
      </c>
      <c r="Z90" s="2">
        <f t="shared" si="145"/>
        <v>1</v>
      </c>
      <c r="AA90">
        <f t="shared" si="146"/>
        <v>5</v>
      </c>
      <c r="AB90">
        <f t="shared" si="110"/>
        <v>1</v>
      </c>
    </row>
    <row r="91" spans="15:28">
      <c r="O91" s="4" t="str">
        <f>K13</f>
        <v>Black Country, New Road - Forever, Howlong</v>
      </c>
      <c r="P91">
        <f t="shared" si="135"/>
        <v>0</v>
      </c>
      <c r="Q91">
        <f t="shared" si="136"/>
        <v>0</v>
      </c>
      <c r="R91">
        <f t="shared" si="137"/>
        <v>0</v>
      </c>
      <c r="S91">
        <f t="shared" si="138"/>
        <v>0</v>
      </c>
      <c r="T91">
        <f t="shared" si="139"/>
        <v>0</v>
      </c>
      <c r="U91">
        <f t="shared" si="140"/>
        <v>0</v>
      </c>
      <c r="V91">
        <f t="shared" si="141"/>
        <v>0</v>
      </c>
      <c r="W91">
        <f t="shared" si="142"/>
        <v>0</v>
      </c>
      <c r="X91">
        <f t="shared" si="143"/>
        <v>0</v>
      </c>
      <c r="Y91">
        <f t="shared" si="144"/>
        <v>0</v>
      </c>
      <c r="Z91" s="2">
        <f t="shared" si="145"/>
        <v>1</v>
      </c>
      <c r="AA91">
        <f t="shared" si="146"/>
        <v>5</v>
      </c>
      <c r="AB91">
        <f t="shared" si="110"/>
        <v>1</v>
      </c>
    </row>
    <row r="92" spans="15:28">
      <c r="O92" s="4" t="str">
        <f>B14</f>
        <v>Jane Remover - Heart</v>
      </c>
      <c r="P92">
        <f t="shared" ref="P92" si="147">COUNTIFS(B$2:B$100,$O92,$L$2:$L$100,0)</f>
        <v>0</v>
      </c>
      <c r="Q92">
        <f t="shared" ref="Q92" si="148">COUNTIFS(C$2:C$100,$O92,$L$2:$L$100,0)</f>
        <v>0</v>
      </c>
      <c r="R92">
        <f t="shared" ref="R92" si="149">COUNTIFS(D$2:D$100,$O92,$L$2:$L$100,0)</f>
        <v>0</v>
      </c>
      <c r="S92">
        <f t="shared" ref="S92" si="150">COUNTIFS(E$2:E$100,$O92,$L$2:$L$100,0)</f>
        <v>0</v>
      </c>
      <c r="T92">
        <f t="shared" ref="T92" si="151">COUNTIFS(F$2:F$100,$O92,$L$2:$L$100,0)</f>
        <v>0</v>
      </c>
      <c r="U92">
        <f t="shared" ref="U92" si="152">COUNTIFS(G$2:G$100,$O92,$L$2:$L$100,0)</f>
        <v>0</v>
      </c>
      <c r="V92">
        <f t="shared" ref="V92" si="153">COUNTIFS(H$2:H$100,$O92,$L$2:$L$100,0)</f>
        <v>0</v>
      </c>
      <c r="W92">
        <f t="shared" ref="W92" si="154">COUNTIFS(I$2:I$100,$O92,$L$2:$L$100,0)</f>
        <v>0</v>
      </c>
      <c r="X92">
        <f t="shared" ref="X92" si="155">COUNTIFS(J$2:J$100,$O92,$L$2:$L$100,0)</f>
        <v>0</v>
      </c>
      <c r="Y92">
        <f t="shared" ref="Y92" si="156">COUNTIFS(K$2:K$100,$O92,$L$2:$L$100,0)</f>
        <v>0</v>
      </c>
      <c r="Z92" s="2">
        <f t="shared" ref="Z92" si="157">COUNTIFS($B$2:$B$100,O92,$L$2:$L$100,1)+COUNTIFS($C$2:$C$100,O92,$L$2:$L$100,1)+COUNTIFS($D$2:$D$100,O92,$L$2:$L$100,1)+COUNTIFS($E$2:$E$100,O92,$L$2:$L$100,1)+COUNTIFS($F$2:$F$100,O92,$L$2:$L$100,1)+COUNTIFS($G$2:$G$100,O92,$L$2:$L$100,1)+COUNTIFS($H$2:$H$100,O92,$L$2:$L$100,1)+COUNTIFS($I$2:$I$100,O92,$L$2:$L$100,1)+COUNTIFS($J$2:$J$100,O92,$L$2:$L$100,1)+COUNTIFS($K$2:$K$100,O92,$L$2:$L$100,1)</f>
        <v>1</v>
      </c>
      <c r="AA92">
        <f t="shared" ref="AA92" si="158">SUM(P92*10,Q92*9,R92*8,S92*7,T92*6,U92*5,V92*4,W92*3,X92*2,Y92*1,Z92*5)</f>
        <v>5</v>
      </c>
      <c r="AB92">
        <f t="shared" si="110"/>
        <v>1</v>
      </c>
    </row>
    <row r="93" spans="15:28">
      <c r="O93" s="4" t="str">
        <f>B15</f>
        <v>&amp;TEAM - Yukiakari</v>
      </c>
      <c r="P93">
        <f t="shared" ref="P93:P102" si="159">COUNTIFS(B$2:B$100,$O93,$L$2:$L$100,0)</f>
        <v>1</v>
      </c>
      <c r="Q93">
        <f t="shared" ref="Q93:Q102" si="160">COUNTIFS(C$2:C$100,$O93,$L$2:$L$100,0)</f>
        <v>0</v>
      </c>
      <c r="R93">
        <f t="shared" ref="R93:R102" si="161">COUNTIFS(D$2:D$100,$O93,$L$2:$L$100,0)</f>
        <v>0</v>
      </c>
      <c r="S93">
        <f t="shared" ref="S93:S102" si="162">COUNTIFS(E$2:E$100,$O93,$L$2:$L$100,0)</f>
        <v>0</v>
      </c>
      <c r="T93">
        <f t="shared" ref="T93:T102" si="163">COUNTIFS(F$2:F$100,$O93,$L$2:$L$100,0)</f>
        <v>0</v>
      </c>
      <c r="U93">
        <f t="shared" ref="U93:U102" si="164">COUNTIFS(G$2:G$100,$O93,$L$2:$L$100,0)</f>
        <v>0</v>
      </c>
      <c r="V93">
        <f t="shared" ref="V93:V102" si="165">COUNTIFS(H$2:H$100,$O93,$L$2:$L$100,0)</f>
        <v>0</v>
      </c>
      <c r="W93">
        <f t="shared" ref="W93:W102" si="166">COUNTIFS(I$2:I$100,$O93,$L$2:$L$100,0)</f>
        <v>0</v>
      </c>
      <c r="X93">
        <f t="shared" ref="X93:X102" si="167">COUNTIFS(J$2:J$100,$O93,$L$2:$L$100,0)</f>
        <v>0</v>
      </c>
      <c r="Y93">
        <f t="shared" ref="Y93:Y102" si="168">COUNTIFS(K$2:K$100,$O93,$L$2:$L$100,0)</f>
        <v>0</v>
      </c>
      <c r="Z93" s="2">
        <f t="shared" ref="Z93:Z102" si="169">COUNTIFS($B$2:$B$100,O93,$L$2:$L$100,1)+COUNTIFS($C$2:$C$100,O93,$L$2:$L$100,1)+COUNTIFS($D$2:$D$100,O93,$L$2:$L$100,1)+COUNTIFS($E$2:$E$100,O93,$L$2:$L$100,1)+COUNTIFS($F$2:$F$100,O93,$L$2:$L$100,1)+COUNTIFS($G$2:$G$100,O93,$L$2:$L$100,1)+COUNTIFS($H$2:$H$100,O93,$L$2:$L$100,1)+COUNTIFS($I$2:$I$100,O93,$L$2:$L$100,1)+COUNTIFS($J$2:$J$100,O93,$L$2:$L$100,1)+COUNTIFS($K$2:$K$100,O93,$L$2:$L$100,1)</f>
        <v>0</v>
      </c>
      <c r="AA93">
        <f t="shared" ref="AA93:AA102" si="170">SUM(P93*10,Q93*9,R93*8,S93*7,T93*6,U93*5,V93*4,W93*3,X93*2,Y93*1,Z93*5)</f>
        <v>10</v>
      </c>
      <c r="AB93">
        <f t="shared" si="110"/>
        <v>1</v>
      </c>
    </row>
    <row r="94" spans="15:28">
      <c r="O94" s="4" t="str">
        <f>C15</f>
        <v>&amp;TEAM - Go In Blind</v>
      </c>
      <c r="P94">
        <f t="shared" si="159"/>
        <v>0</v>
      </c>
      <c r="Q94">
        <f t="shared" si="160"/>
        <v>1</v>
      </c>
      <c r="R94">
        <f t="shared" si="161"/>
        <v>0</v>
      </c>
      <c r="S94">
        <f t="shared" si="162"/>
        <v>0</v>
      </c>
      <c r="T94">
        <f t="shared" si="163"/>
        <v>0</v>
      </c>
      <c r="U94">
        <f t="shared" si="164"/>
        <v>0</v>
      </c>
      <c r="V94">
        <f t="shared" si="165"/>
        <v>0</v>
      </c>
      <c r="W94">
        <f t="shared" si="166"/>
        <v>0</v>
      </c>
      <c r="X94">
        <f t="shared" si="167"/>
        <v>0</v>
      </c>
      <c r="Y94">
        <f t="shared" si="168"/>
        <v>0</v>
      </c>
      <c r="Z94" s="2">
        <f t="shared" si="169"/>
        <v>0</v>
      </c>
      <c r="AA94">
        <f t="shared" si="170"/>
        <v>9</v>
      </c>
      <c r="AB94">
        <f t="shared" si="110"/>
        <v>1</v>
      </c>
    </row>
    <row r="95" spans="15:28">
      <c r="O95" s="4" t="str">
        <f>D15</f>
        <v>&amp;TEAM - Back to Life</v>
      </c>
      <c r="P95">
        <f t="shared" si="159"/>
        <v>0</v>
      </c>
      <c r="Q95">
        <f t="shared" si="160"/>
        <v>0</v>
      </c>
      <c r="R95">
        <f t="shared" si="161"/>
        <v>1</v>
      </c>
      <c r="S95">
        <f t="shared" si="162"/>
        <v>0</v>
      </c>
      <c r="T95">
        <f t="shared" si="163"/>
        <v>0</v>
      </c>
      <c r="U95">
        <f t="shared" si="164"/>
        <v>0</v>
      </c>
      <c r="V95">
        <f t="shared" si="165"/>
        <v>0</v>
      </c>
      <c r="W95">
        <f t="shared" si="166"/>
        <v>0</v>
      </c>
      <c r="X95">
        <f t="shared" si="167"/>
        <v>0</v>
      </c>
      <c r="Y95">
        <f t="shared" si="168"/>
        <v>0</v>
      </c>
      <c r="Z95" s="2">
        <f t="shared" si="169"/>
        <v>0</v>
      </c>
      <c r="AA95">
        <f t="shared" si="170"/>
        <v>8</v>
      </c>
      <c r="AB95">
        <f t="shared" si="110"/>
        <v>1</v>
      </c>
    </row>
    <row r="96" spans="15:28">
      <c r="O96" s="4" t="str">
        <f>E15</f>
        <v>Toki Asako - Lonely Ghost</v>
      </c>
      <c r="P96">
        <f t="shared" si="159"/>
        <v>0</v>
      </c>
      <c r="Q96">
        <f t="shared" si="160"/>
        <v>0</v>
      </c>
      <c r="R96">
        <f t="shared" si="161"/>
        <v>0</v>
      </c>
      <c r="S96">
        <f t="shared" si="162"/>
        <v>1</v>
      </c>
      <c r="T96">
        <f t="shared" si="163"/>
        <v>0</v>
      </c>
      <c r="U96">
        <f t="shared" si="164"/>
        <v>0</v>
      </c>
      <c r="V96">
        <f t="shared" si="165"/>
        <v>0</v>
      </c>
      <c r="W96">
        <f t="shared" si="166"/>
        <v>0</v>
      </c>
      <c r="X96">
        <f t="shared" si="167"/>
        <v>0</v>
      </c>
      <c r="Y96">
        <f t="shared" si="168"/>
        <v>0</v>
      </c>
      <c r="Z96" s="2">
        <f t="shared" si="169"/>
        <v>0</v>
      </c>
      <c r="AA96">
        <f t="shared" si="170"/>
        <v>7</v>
      </c>
      <c r="AB96">
        <f t="shared" si="110"/>
        <v>1</v>
      </c>
    </row>
    <row r="97" spans="15:28">
      <c r="O97" s="4" t="str">
        <f>F15</f>
        <v>Gen Hoshino - Gen</v>
      </c>
      <c r="P97">
        <f t="shared" si="159"/>
        <v>0</v>
      </c>
      <c r="Q97">
        <f t="shared" si="160"/>
        <v>0</v>
      </c>
      <c r="R97">
        <f t="shared" si="161"/>
        <v>0</v>
      </c>
      <c r="S97">
        <f t="shared" si="162"/>
        <v>0</v>
      </c>
      <c r="T97">
        <f t="shared" si="163"/>
        <v>1</v>
      </c>
      <c r="U97">
        <f t="shared" si="164"/>
        <v>1</v>
      </c>
      <c r="V97">
        <f t="shared" si="165"/>
        <v>0</v>
      </c>
      <c r="W97">
        <f t="shared" si="166"/>
        <v>0</v>
      </c>
      <c r="X97">
        <f t="shared" si="167"/>
        <v>0</v>
      </c>
      <c r="Y97">
        <f t="shared" si="168"/>
        <v>0</v>
      </c>
      <c r="Z97" s="2">
        <f t="shared" si="169"/>
        <v>0</v>
      </c>
      <c r="AA97">
        <f t="shared" si="170"/>
        <v>11</v>
      </c>
      <c r="AB97">
        <f t="shared" si="110"/>
        <v>2</v>
      </c>
    </row>
    <row r="98" spans="15:28">
      <c r="O98" s="4" t="str">
        <f>G15</f>
        <v>Fujii Kaze - Prema</v>
      </c>
      <c r="P98">
        <f t="shared" si="159"/>
        <v>0</v>
      </c>
      <c r="Q98">
        <f t="shared" si="160"/>
        <v>0</v>
      </c>
      <c r="R98">
        <f t="shared" si="161"/>
        <v>0</v>
      </c>
      <c r="S98">
        <f t="shared" si="162"/>
        <v>0</v>
      </c>
      <c r="T98">
        <f t="shared" si="163"/>
        <v>0</v>
      </c>
      <c r="U98">
        <f t="shared" si="164"/>
        <v>1</v>
      </c>
      <c r="V98">
        <f t="shared" si="165"/>
        <v>1</v>
      </c>
      <c r="W98">
        <f t="shared" si="166"/>
        <v>0</v>
      </c>
      <c r="X98">
        <f t="shared" si="167"/>
        <v>0</v>
      </c>
      <c r="Y98">
        <f t="shared" si="168"/>
        <v>0</v>
      </c>
      <c r="Z98" s="2">
        <f t="shared" si="169"/>
        <v>0</v>
      </c>
      <c r="AA98">
        <f t="shared" si="170"/>
        <v>9</v>
      </c>
      <c r="AB98">
        <f t="shared" si="110"/>
        <v>2</v>
      </c>
    </row>
    <row r="99" spans="15:28">
      <c r="O99" s="4" t="str">
        <f>H15</f>
        <v>King &amp; Prince - Heart</v>
      </c>
      <c r="P99">
        <f t="shared" si="159"/>
        <v>0</v>
      </c>
      <c r="Q99">
        <f t="shared" si="160"/>
        <v>0</v>
      </c>
      <c r="R99">
        <f t="shared" si="161"/>
        <v>0</v>
      </c>
      <c r="S99">
        <f t="shared" si="162"/>
        <v>0</v>
      </c>
      <c r="T99">
        <f t="shared" si="163"/>
        <v>0</v>
      </c>
      <c r="U99">
        <f t="shared" si="164"/>
        <v>0</v>
      </c>
      <c r="V99">
        <f t="shared" si="165"/>
        <v>1</v>
      </c>
      <c r="W99">
        <f t="shared" si="166"/>
        <v>0</v>
      </c>
      <c r="X99">
        <f t="shared" si="167"/>
        <v>0</v>
      </c>
      <c r="Y99">
        <f t="shared" si="168"/>
        <v>0</v>
      </c>
      <c r="Z99" s="2">
        <f t="shared" si="169"/>
        <v>0</v>
      </c>
      <c r="AA99">
        <f t="shared" si="170"/>
        <v>4</v>
      </c>
      <c r="AB99">
        <f t="shared" si="110"/>
        <v>1</v>
      </c>
    </row>
    <row r="100" spans="15:28">
      <c r="O100" s="4" t="str">
        <f>I15</f>
        <v>Balloon - Fall Apart</v>
      </c>
      <c r="P100">
        <f t="shared" si="159"/>
        <v>0</v>
      </c>
      <c r="Q100">
        <f t="shared" si="160"/>
        <v>0</v>
      </c>
      <c r="R100">
        <f t="shared" si="161"/>
        <v>0</v>
      </c>
      <c r="S100">
        <f t="shared" si="162"/>
        <v>0</v>
      </c>
      <c r="T100">
        <f t="shared" si="163"/>
        <v>0</v>
      </c>
      <c r="U100">
        <f t="shared" si="164"/>
        <v>0</v>
      </c>
      <c r="V100">
        <f t="shared" si="165"/>
        <v>0</v>
      </c>
      <c r="W100">
        <f t="shared" si="166"/>
        <v>1</v>
      </c>
      <c r="X100">
        <f t="shared" si="167"/>
        <v>0</v>
      </c>
      <c r="Y100">
        <f t="shared" si="168"/>
        <v>0</v>
      </c>
      <c r="Z100" s="2">
        <f t="shared" si="169"/>
        <v>0</v>
      </c>
      <c r="AA100">
        <f t="shared" si="170"/>
        <v>3</v>
      </c>
      <c r="AB100">
        <f t="shared" si="110"/>
        <v>1</v>
      </c>
    </row>
    <row r="101" spans="15:28">
      <c r="O101" s="4" t="str">
        <f>J15</f>
        <v>Mrs. GREEN APPLE - 10</v>
      </c>
      <c r="P101">
        <f t="shared" si="159"/>
        <v>0</v>
      </c>
      <c r="Q101">
        <f t="shared" si="160"/>
        <v>0</v>
      </c>
      <c r="R101">
        <f t="shared" si="161"/>
        <v>0</v>
      </c>
      <c r="S101">
        <f t="shared" si="162"/>
        <v>0</v>
      </c>
      <c r="T101">
        <f t="shared" si="163"/>
        <v>0</v>
      </c>
      <c r="U101">
        <f t="shared" si="164"/>
        <v>0</v>
      </c>
      <c r="V101">
        <f t="shared" si="165"/>
        <v>0</v>
      </c>
      <c r="W101">
        <f t="shared" si="166"/>
        <v>0</v>
      </c>
      <c r="X101">
        <f t="shared" si="167"/>
        <v>1</v>
      </c>
      <c r="Y101">
        <f t="shared" si="168"/>
        <v>0</v>
      </c>
      <c r="Z101" s="2">
        <f t="shared" si="169"/>
        <v>0</v>
      </c>
      <c r="AA101">
        <f t="shared" si="170"/>
        <v>2</v>
      </c>
      <c r="AB101">
        <f t="shared" si="110"/>
        <v>1</v>
      </c>
    </row>
    <row r="102" spans="15:28">
      <c r="O102" s="4" t="str">
        <f>K15</f>
        <v>Monsta X - The X</v>
      </c>
      <c r="P102">
        <f t="shared" si="159"/>
        <v>1</v>
      </c>
      <c r="Q102">
        <f t="shared" si="160"/>
        <v>0</v>
      </c>
      <c r="R102">
        <f t="shared" si="161"/>
        <v>0</v>
      </c>
      <c r="S102">
        <f t="shared" si="162"/>
        <v>0</v>
      </c>
      <c r="T102">
        <f t="shared" si="163"/>
        <v>0</v>
      </c>
      <c r="U102">
        <f t="shared" si="164"/>
        <v>0</v>
      </c>
      <c r="V102">
        <f t="shared" si="165"/>
        <v>0</v>
      </c>
      <c r="W102">
        <f t="shared" si="166"/>
        <v>0</v>
      </c>
      <c r="X102">
        <f t="shared" si="167"/>
        <v>0</v>
      </c>
      <c r="Y102">
        <f t="shared" si="168"/>
        <v>1</v>
      </c>
      <c r="Z102" s="2">
        <f t="shared" si="169"/>
        <v>0</v>
      </c>
      <c r="AA102">
        <f t="shared" si="170"/>
        <v>11</v>
      </c>
      <c r="AB102">
        <f t="shared" si="110"/>
        <v>2</v>
      </c>
    </row>
    <row r="103" spans="15:28">
      <c r="O103" s="4" t="str">
        <f>B16</f>
        <v>yama - Semicolon</v>
      </c>
      <c r="P103">
        <f t="shared" ref="P103:P109" si="171">COUNTIFS(B$2:B$100,$O103,$L$2:$L$100,0)</f>
        <v>1</v>
      </c>
      <c r="Q103">
        <f t="shared" ref="Q103:Q109" si="172">COUNTIFS(C$2:C$100,$O103,$L$2:$L$100,0)</f>
        <v>0</v>
      </c>
      <c r="R103">
        <f t="shared" ref="R103:R109" si="173">COUNTIFS(D$2:D$100,$O103,$L$2:$L$100,0)</f>
        <v>0</v>
      </c>
      <c r="S103">
        <f t="shared" ref="S103:S109" si="174">COUNTIFS(E$2:E$100,$O103,$L$2:$L$100,0)</f>
        <v>0</v>
      </c>
      <c r="T103">
        <f t="shared" ref="T103:T109" si="175">COUNTIFS(F$2:F$100,$O103,$L$2:$L$100,0)</f>
        <v>0</v>
      </c>
      <c r="U103">
        <f t="shared" ref="U103:U109" si="176">COUNTIFS(G$2:G$100,$O103,$L$2:$L$100,0)</f>
        <v>0</v>
      </c>
      <c r="V103">
        <f t="shared" ref="V103:V109" si="177">COUNTIFS(H$2:H$100,$O103,$L$2:$L$100,0)</f>
        <v>0</v>
      </c>
      <c r="W103">
        <f t="shared" ref="W103:W109" si="178">COUNTIFS(I$2:I$100,$O103,$L$2:$L$100,0)</f>
        <v>0</v>
      </c>
      <c r="X103">
        <f t="shared" ref="X103:X109" si="179">COUNTIFS(J$2:J$100,$O103,$L$2:$L$100,0)</f>
        <v>0</v>
      </c>
      <c r="Y103">
        <f t="shared" ref="Y103:Y109" si="180">COUNTIFS(K$2:K$100,$O103,$L$2:$L$100,0)</f>
        <v>0</v>
      </c>
      <c r="Z103" s="2">
        <f t="shared" ref="Z103:Z109" si="181">COUNTIFS($B$2:$B$100,O103,$L$2:$L$100,1)+COUNTIFS($C$2:$C$100,O103,$L$2:$L$100,1)+COUNTIFS($D$2:$D$100,O103,$L$2:$L$100,1)+COUNTIFS($E$2:$E$100,O103,$L$2:$L$100,1)+COUNTIFS($F$2:$F$100,O103,$L$2:$L$100,1)+COUNTIFS($G$2:$G$100,O103,$L$2:$L$100,1)+COUNTIFS($H$2:$H$100,O103,$L$2:$L$100,1)+COUNTIFS($I$2:$I$100,O103,$L$2:$L$100,1)+COUNTIFS($J$2:$J$100,O103,$L$2:$L$100,1)+COUNTIFS($K$2:$K$100,O103,$L$2:$L$100,1)</f>
        <v>0</v>
      </c>
      <c r="AA103">
        <f t="shared" ref="AA103:AA109" si="182">SUM(P103*10,Q103*9,R103*8,S103*7,T103*6,U103*5,V103*4,W103*3,X103*2,Y103*1,Z103*5)</f>
        <v>10</v>
      </c>
      <c r="AB103">
        <f t="shared" si="110"/>
        <v>1</v>
      </c>
    </row>
    <row r="104" spans="15:28">
      <c r="O104" s="4" t="str">
        <f>C16</f>
        <v>Ryugujo - Shibai</v>
      </c>
      <c r="P104">
        <f t="shared" si="171"/>
        <v>0</v>
      </c>
      <c r="Q104">
        <f t="shared" si="172"/>
        <v>1</v>
      </c>
      <c r="R104">
        <f t="shared" si="173"/>
        <v>0</v>
      </c>
      <c r="S104">
        <f t="shared" si="174"/>
        <v>0</v>
      </c>
      <c r="T104">
        <f t="shared" si="175"/>
        <v>0</v>
      </c>
      <c r="U104">
        <f t="shared" si="176"/>
        <v>0</v>
      </c>
      <c r="V104">
        <f t="shared" si="177"/>
        <v>0</v>
      </c>
      <c r="W104">
        <f t="shared" si="178"/>
        <v>0</v>
      </c>
      <c r="X104">
        <f t="shared" si="179"/>
        <v>0</v>
      </c>
      <c r="Y104">
        <f t="shared" si="180"/>
        <v>0</v>
      </c>
      <c r="Z104" s="2">
        <f t="shared" si="181"/>
        <v>0</v>
      </c>
      <c r="AA104">
        <f t="shared" si="182"/>
        <v>9</v>
      </c>
      <c r="AB104">
        <f t="shared" si="110"/>
        <v>1</v>
      </c>
    </row>
    <row r="105" spans="15:28">
      <c r="O105" s="4" t="str">
        <f>D16</f>
        <v>One OK Rock - Detox</v>
      </c>
      <c r="P105">
        <f t="shared" si="171"/>
        <v>0</v>
      </c>
      <c r="Q105">
        <f t="shared" si="172"/>
        <v>0</v>
      </c>
      <c r="R105">
        <f t="shared" si="173"/>
        <v>1</v>
      </c>
      <c r="S105">
        <f t="shared" si="174"/>
        <v>0</v>
      </c>
      <c r="T105">
        <f t="shared" si="175"/>
        <v>0</v>
      </c>
      <c r="U105">
        <f t="shared" si="176"/>
        <v>0</v>
      </c>
      <c r="V105">
        <f t="shared" si="177"/>
        <v>0</v>
      </c>
      <c r="W105">
        <f t="shared" si="178"/>
        <v>0</v>
      </c>
      <c r="X105">
        <f t="shared" si="179"/>
        <v>0</v>
      </c>
      <c r="Y105">
        <f t="shared" si="180"/>
        <v>0</v>
      </c>
      <c r="Z105" s="2">
        <f t="shared" si="181"/>
        <v>0</v>
      </c>
      <c r="AA105">
        <f t="shared" si="182"/>
        <v>8</v>
      </c>
      <c r="AB105">
        <f t="shared" si="110"/>
        <v>1</v>
      </c>
    </row>
    <row r="106" spans="15:28">
      <c r="O106" s="4" t="str">
        <f>E16</f>
        <v>Creepy Nuts - Legion</v>
      </c>
      <c r="P106">
        <f t="shared" si="171"/>
        <v>0</v>
      </c>
      <c r="Q106">
        <f t="shared" si="172"/>
        <v>0</v>
      </c>
      <c r="R106">
        <f t="shared" si="173"/>
        <v>0</v>
      </c>
      <c r="S106">
        <f t="shared" si="174"/>
        <v>1</v>
      </c>
      <c r="T106">
        <f t="shared" si="175"/>
        <v>0</v>
      </c>
      <c r="U106">
        <f t="shared" si="176"/>
        <v>0</v>
      </c>
      <c r="V106">
        <f t="shared" si="177"/>
        <v>0</v>
      </c>
      <c r="W106">
        <f t="shared" si="178"/>
        <v>0</v>
      </c>
      <c r="X106">
        <f t="shared" si="179"/>
        <v>0</v>
      </c>
      <c r="Y106">
        <f t="shared" si="180"/>
        <v>0</v>
      </c>
      <c r="Z106" s="2">
        <f t="shared" si="181"/>
        <v>0</v>
      </c>
      <c r="AA106">
        <f t="shared" si="182"/>
        <v>7</v>
      </c>
      <c r="AB106">
        <f t="shared" si="110"/>
        <v>1</v>
      </c>
    </row>
    <row r="107" spans="15:28">
      <c r="O107" s="4" t="str">
        <f>F16</f>
        <v>Babymetal - Metal Forth</v>
      </c>
      <c r="P107">
        <f t="shared" ref="P107" si="183">COUNTIFS(B$2:B$100,$O107,$L$2:$L$100,0)</f>
        <v>0</v>
      </c>
      <c r="Q107">
        <f t="shared" ref="Q107" si="184">COUNTIFS(C$2:C$100,$O107,$L$2:$L$100,0)</f>
        <v>0</v>
      </c>
      <c r="R107">
        <f t="shared" ref="R107" si="185">COUNTIFS(D$2:D$100,$O107,$L$2:$L$100,0)</f>
        <v>0</v>
      </c>
      <c r="S107">
        <f t="shared" ref="S107" si="186">COUNTIFS(E$2:E$100,$O107,$L$2:$L$100,0)</f>
        <v>0</v>
      </c>
      <c r="T107">
        <f t="shared" ref="T107" si="187">COUNTIFS(F$2:F$100,$O107,$L$2:$L$100,0)</f>
        <v>1</v>
      </c>
      <c r="U107">
        <f t="shared" ref="U107" si="188">COUNTIFS(G$2:G$100,$O107,$L$2:$L$100,0)</f>
        <v>0</v>
      </c>
      <c r="V107">
        <f t="shared" ref="V107" si="189">COUNTIFS(H$2:H$100,$O107,$L$2:$L$100,0)</f>
        <v>0</v>
      </c>
      <c r="W107">
        <f t="shared" ref="W107" si="190">COUNTIFS(I$2:I$100,$O107,$L$2:$L$100,0)</f>
        <v>0</v>
      </c>
      <c r="X107">
        <f t="shared" ref="X107" si="191">COUNTIFS(J$2:J$100,$O107,$L$2:$L$100,0)</f>
        <v>0</v>
      </c>
      <c r="Y107">
        <f t="shared" ref="Y107" si="192">COUNTIFS(K$2:K$100,$O107,$L$2:$L$100,0)</f>
        <v>0</v>
      </c>
      <c r="Z107" s="2">
        <f t="shared" ref="Z107" si="193">COUNTIFS($B$2:$B$100,O107,$L$2:$L$100,1)+COUNTIFS($C$2:$C$100,O107,$L$2:$L$100,1)+COUNTIFS($D$2:$D$100,O107,$L$2:$L$100,1)+COUNTIFS($E$2:$E$100,O107,$L$2:$L$100,1)+COUNTIFS($F$2:$F$100,O107,$L$2:$L$100,1)+COUNTIFS($G$2:$G$100,O107,$L$2:$L$100,1)+COUNTIFS($H$2:$H$100,O107,$L$2:$L$100,1)+COUNTIFS($I$2:$I$100,O107,$L$2:$L$100,1)+COUNTIFS($J$2:$J$100,O107,$L$2:$L$100,1)+COUNTIFS($K$2:$K$100,O107,$L$2:$L$100,1)</f>
        <v>0</v>
      </c>
      <c r="AA107">
        <f t="shared" ref="AA107" si="194">SUM(P107*10,Q107*9,R107*8,S107*7,T107*6,U107*5,V107*4,W107*3,X107*2,Y107*1,Z107*5)</f>
        <v>6</v>
      </c>
      <c r="AB107">
        <f t="shared" ref="AB107" si="195">SUM(P107:Z107)</f>
        <v>1</v>
      </c>
    </row>
    <row r="108" spans="15:28">
      <c r="O108" s="4" t="str">
        <f>I16</f>
        <v>RADWIMPS - Anew</v>
      </c>
      <c r="P108">
        <f t="shared" si="171"/>
        <v>0</v>
      </c>
      <c r="Q108">
        <f t="shared" si="172"/>
        <v>0</v>
      </c>
      <c r="R108">
        <f t="shared" si="173"/>
        <v>0</v>
      </c>
      <c r="S108">
        <f t="shared" si="174"/>
        <v>0</v>
      </c>
      <c r="T108">
        <f t="shared" si="175"/>
        <v>0</v>
      </c>
      <c r="U108">
        <f t="shared" si="176"/>
        <v>0</v>
      </c>
      <c r="V108">
        <f t="shared" si="177"/>
        <v>0</v>
      </c>
      <c r="W108">
        <f t="shared" si="178"/>
        <v>1</v>
      </c>
      <c r="X108">
        <f t="shared" si="179"/>
        <v>0</v>
      </c>
      <c r="Y108">
        <f t="shared" si="180"/>
        <v>0</v>
      </c>
      <c r="Z108" s="2">
        <f t="shared" si="181"/>
        <v>0</v>
      </c>
      <c r="AA108">
        <f t="shared" si="182"/>
        <v>3</v>
      </c>
      <c r="AB108">
        <f t="shared" si="110"/>
        <v>1</v>
      </c>
    </row>
    <row r="109" spans="15:28">
      <c r="O109" s="4" t="str">
        <f>J16</f>
        <v>amazarashi - Ghost</v>
      </c>
      <c r="P109">
        <f t="shared" si="171"/>
        <v>0</v>
      </c>
      <c r="Q109">
        <f t="shared" si="172"/>
        <v>0</v>
      </c>
      <c r="R109">
        <f t="shared" si="173"/>
        <v>0</v>
      </c>
      <c r="S109">
        <f t="shared" si="174"/>
        <v>0</v>
      </c>
      <c r="T109">
        <f t="shared" si="175"/>
        <v>0</v>
      </c>
      <c r="U109">
        <f t="shared" si="176"/>
        <v>0</v>
      </c>
      <c r="V109">
        <f t="shared" si="177"/>
        <v>0</v>
      </c>
      <c r="W109">
        <f t="shared" si="178"/>
        <v>0</v>
      </c>
      <c r="X109">
        <f t="shared" si="179"/>
        <v>1</v>
      </c>
      <c r="Y109">
        <f t="shared" si="180"/>
        <v>0</v>
      </c>
      <c r="Z109" s="2">
        <f t="shared" si="181"/>
        <v>0</v>
      </c>
      <c r="AA109">
        <f t="shared" si="182"/>
        <v>2</v>
      </c>
      <c r="AB109">
        <f t="shared" si="110"/>
        <v>1</v>
      </c>
    </row>
    <row r="110" spans="15:28">
      <c r="O110" s="4" t="str">
        <f>D17</f>
        <v>Cut Copy - Moments</v>
      </c>
      <c r="P110">
        <f t="shared" ref="P110:P114" si="196">COUNTIFS(B$2:B$100,$O110,$L$2:$L$100,0)</f>
        <v>0</v>
      </c>
      <c r="Q110">
        <f t="shared" ref="Q110:Q114" si="197">COUNTIFS(C$2:C$100,$O110,$L$2:$L$100,0)</f>
        <v>0</v>
      </c>
      <c r="R110">
        <f t="shared" ref="R110:R114" si="198">COUNTIFS(D$2:D$100,$O110,$L$2:$L$100,0)</f>
        <v>1</v>
      </c>
      <c r="S110">
        <f t="shared" ref="S110:S114" si="199">COUNTIFS(E$2:E$100,$O110,$L$2:$L$100,0)</f>
        <v>0</v>
      </c>
      <c r="T110">
        <f t="shared" ref="T110:T114" si="200">COUNTIFS(F$2:F$100,$O110,$L$2:$L$100,0)</f>
        <v>0</v>
      </c>
      <c r="U110">
        <f t="shared" ref="U110:U114" si="201">COUNTIFS(G$2:G$100,$O110,$L$2:$L$100,0)</f>
        <v>0</v>
      </c>
      <c r="V110">
        <f t="shared" ref="V110:V114" si="202">COUNTIFS(H$2:H$100,$O110,$L$2:$L$100,0)</f>
        <v>0</v>
      </c>
      <c r="W110">
        <f t="shared" ref="W110:W114" si="203">COUNTIFS(I$2:I$100,$O110,$L$2:$L$100,0)</f>
        <v>0</v>
      </c>
      <c r="X110">
        <f t="shared" ref="X110:X114" si="204">COUNTIFS(J$2:J$100,$O110,$L$2:$L$100,0)</f>
        <v>0</v>
      </c>
      <c r="Y110">
        <f t="shared" ref="Y110:Y114" si="205">COUNTIFS(K$2:K$100,$O110,$L$2:$L$100,0)</f>
        <v>0</v>
      </c>
      <c r="Z110" s="2">
        <f t="shared" ref="Z110:Z114" si="206">COUNTIFS($B$2:$B$100,O110,$L$2:$L$100,1)+COUNTIFS($C$2:$C$100,O110,$L$2:$L$100,1)+COUNTIFS($D$2:$D$100,O110,$L$2:$L$100,1)+COUNTIFS($E$2:$E$100,O110,$L$2:$L$100,1)+COUNTIFS($F$2:$F$100,O110,$L$2:$L$100,1)+COUNTIFS($G$2:$G$100,O110,$L$2:$L$100,1)+COUNTIFS($H$2:$H$100,O110,$L$2:$L$100,1)+COUNTIFS($I$2:$I$100,O110,$L$2:$L$100,1)+COUNTIFS($J$2:$J$100,O110,$L$2:$L$100,1)+COUNTIFS($K$2:$K$100,O110,$L$2:$L$100,1)</f>
        <v>0</v>
      </c>
      <c r="AA110">
        <f t="shared" ref="AA110:AA114" si="207">SUM(P110*10,Q110*9,R110*8,S110*7,T110*6,U110*5,V110*4,W110*3,X110*2,Y110*1,Z110*5)</f>
        <v>8</v>
      </c>
      <c r="AB110">
        <f t="shared" si="110"/>
        <v>1</v>
      </c>
    </row>
    <row r="111" spans="15:28">
      <c r="O111" s="4" t="str">
        <f>E17</f>
        <v>Turnstile - Never Enough</v>
      </c>
      <c r="P111">
        <f t="shared" si="196"/>
        <v>0</v>
      </c>
      <c r="Q111">
        <f t="shared" si="197"/>
        <v>0</v>
      </c>
      <c r="R111">
        <f t="shared" si="198"/>
        <v>0</v>
      </c>
      <c r="S111">
        <f t="shared" si="199"/>
        <v>1</v>
      </c>
      <c r="T111">
        <f t="shared" si="200"/>
        <v>0</v>
      </c>
      <c r="U111">
        <f t="shared" si="201"/>
        <v>0</v>
      </c>
      <c r="V111">
        <f t="shared" si="202"/>
        <v>0</v>
      </c>
      <c r="W111">
        <f t="shared" si="203"/>
        <v>0</v>
      </c>
      <c r="X111">
        <f t="shared" si="204"/>
        <v>0</v>
      </c>
      <c r="Y111">
        <f t="shared" si="205"/>
        <v>0</v>
      </c>
      <c r="Z111" s="2">
        <f t="shared" si="206"/>
        <v>0</v>
      </c>
      <c r="AA111">
        <f t="shared" si="207"/>
        <v>7</v>
      </c>
      <c r="AB111">
        <f t="shared" si="110"/>
        <v>1</v>
      </c>
    </row>
    <row r="112" spans="15:28">
      <c r="O112" s="4" t="str">
        <f>F17</f>
        <v>Franz Ferdinand - The Human Fear</v>
      </c>
      <c r="P112">
        <f t="shared" si="196"/>
        <v>0</v>
      </c>
      <c r="Q112">
        <f t="shared" si="197"/>
        <v>0</v>
      </c>
      <c r="R112">
        <f t="shared" si="198"/>
        <v>0</v>
      </c>
      <c r="S112">
        <f t="shared" si="199"/>
        <v>0</v>
      </c>
      <c r="T112">
        <f t="shared" si="200"/>
        <v>1</v>
      </c>
      <c r="U112">
        <f t="shared" si="201"/>
        <v>0</v>
      </c>
      <c r="V112">
        <f t="shared" si="202"/>
        <v>0</v>
      </c>
      <c r="W112">
        <f t="shared" si="203"/>
        <v>0</v>
      </c>
      <c r="X112">
        <f t="shared" si="204"/>
        <v>0</v>
      </c>
      <c r="Y112">
        <f t="shared" si="205"/>
        <v>0</v>
      </c>
      <c r="Z112" s="2">
        <f t="shared" si="206"/>
        <v>0</v>
      </c>
      <c r="AA112">
        <f t="shared" si="207"/>
        <v>6</v>
      </c>
      <c r="AB112">
        <f t="shared" si="110"/>
        <v>1</v>
      </c>
    </row>
    <row r="113" spans="15:28">
      <c r="O113" s="4" t="str">
        <f>G17</f>
        <v>Lambrini Girls - Who Let the Dogs Out?</v>
      </c>
      <c r="P113">
        <f t="shared" si="196"/>
        <v>1</v>
      </c>
      <c r="Q113">
        <f t="shared" si="197"/>
        <v>0</v>
      </c>
      <c r="R113">
        <f t="shared" si="198"/>
        <v>0</v>
      </c>
      <c r="S113">
        <f t="shared" si="199"/>
        <v>0</v>
      </c>
      <c r="T113">
        <f t="shared" si="200"/>
        <v>0</v>
      </c>
      <c r="U113">
        <f t="shared" si="201"/>
        <v>1</v>
      </c>
      <c r="V113">
        <f t="shared" si="202"/>
        <v>0</v>
      </c>
      <c r="W113">
        <f t="shared" si="203"/>
        <v>0</v>
      </c>
      <c r="X113">
        <f t="shared" si="204"/>
        <v>0</v>
      </c>
      <c r="Y113">
        <f t="shared" si="205"/>
        <v>0</v>
      </c>
      <c r="Z113" s="2">
        <f t="shared" si="206"/>
        <v>0</v>
      </c>
      <c r="AA113">
        <f t="shared" si="207"/>
        <v>15</v>
      </c>
      <c r="AB113">
        <f t="shared" si="110"/>
        <v>2</v>
      </c>
    </row>
    <row r="114" spans="15:28">
      <c r="O114" s="4" t="str">
        <f>K17</f>
        <v>Nine Inch Nails - Tron: Ares OST</v>
      </c>
      <c r="P114">
        <f t="shared" si="196"/>
        <v>0</v>
      </c>
      <c r="Q114">
        <f t="shared" si="197"/>
        <v>0</v>
      </c>
      <c r="R114">
        <f t="shared" si="198"/>
        <v>0</v>
      </c>
      <c r="S114">
        <f t="shared" si="199"/>
        <v>0</v>
      </c>
      <c r="T114">
        <f t="shared" si="200"/>
        <v>0</v>
      </c>
      <c r="U114">
        <f t="shared" si="201"/>
        <v>0</v>
      </c>
      <c r="V114">
        <f t="shared" si="202"/>
        <v>0</v>
      </c>
      <c r="W114">
        <f t="shared" si="203"/>
        <v>0</v>
      </c>
      <c r="X114">
        <f t="shared" si="204"/>
        <v>0</v>
      </c>
      <c r="Y114">
        <f t="shared" si="205"/>
        <v>1</v>
      </c>
      <c r="Z114" s="2">
        <f t="shared" si="206"/>
        <v>0</v>
      </c>
      <c r="AA114">
        <f t="shared" si="207"/>
        <v>1</v>
      </c>
      <c r="AB114">
        <f t="shared" si="110"/>
        <v>1</v>
      </c>
    </row>
    <row r="115" spans="15:28">
      <c r="O115" s="4" t="str">
        <f>B18</f>
        <v>Panda Bear - Sinister Grift</v>
      </c>
      <c r="P115">
        <f t="shared" ref="P115:P123" si="208">COUNTIFS(B$2:B$100,$O115,$L$2:$L$100,0)</f>
        <v>1</v>
      </c>
      <c r="Q115">
        <f t="shared" ref="Q115:Q123" si="209">COUNTIFS(C$2:C$100,$O115,$L$2:$L$100,0)</f>
        <v>0</v>
      </c>
      <c r="R115">
        <f t="shared" ref="R115:R123" si="210">COUNTIFS(D$2:D$100,$O115,$L$2:$L$100,0)</f>
        <v>1</v>
      </c>
      <c r="S115">
        <f t="shared" ref="S115:S123" si="211">COUNTIFS(E$2:E$100,$O115,$L$2:$L$100,0)</f>
        <v>0</v>
      </c>
      <c r="T115">
        <f t="shared" ref="T115:T123" si="212">COUNTIFS(F$2:F$100,$O115,$L$2:$L$100,0)</f>
        <v>0</v>
      </c>
      <c r="U115">
        <f t="shared" ref="U115:U123" si="213">COUNTIFS(G$2:G$100,$O115,$L$2:$L$100,0)</f>
        <v>0</v>
      </c>
      <c r="V115">
        <f t="shared" ref="V115:V123" si="214">COUNTIFS(H$2:H$100,$O115,$L$2:$L$100,0)</f>
        <v>0</v>
      </c>
      <c r="W115">
        <f t="shared" ref="W115:W123" si="215">COUNTIFS(I$2:I$100,$O115,$L$2:$L$100,0)</f>
        <v>0</v>
      </c>
      <c r="X115">
        <f t="shared" ref="X115:X123" si="216">COUNTIFS(J$2:J$100,$O115,$L$2:$L$100,0)</f>
        <v>0</v>
      </c>
      <c r="Y115">
        <f t="shared" ref="Y115:Y123" si="217">COUNTIFS(K$2:K$100,$O115,$L$2:$L$100,0)</f>
        <v>0</v>
      </c>
      <c r="Z115" s="2">
        <f t="shared" ref="Z115:Z123" si="218">COUNTIFS($B$2:$B$100,O115,$L$2:$L$100,1)+COUNTIFS($C$2:$C$100,O115,$L$2:$L$100,1)+COUNTIFS($D$2:$D$100,O115,$L$2:$L$100,1)+COUNTIFS($E$2:$E$100,O115,$L$2:$L$100,1)+COUNTIFS($F$2:$F$100,O115,$L$2:$L$100,1)+COUNTIFS($G$2:$G$100,O115,$L$2:$L$100,1)+COUNTIFS($H$2:$H$100,O115,$L$2:$L$100,1)+COUNTIFS($I$2:$I$100,O115,$L$2:$L$100,1)+COUNTIFS($J$2:$J$100,O115,$L$2:$L$100,1)+COUNTIFS($K$2:$K$100,O115,$L$2:$L$100,1)</f>
        <v>0</v>
      </c>
      <c r="AA115">
        <f t="shared" ref="AA115:AA123" si="219">SUM(P115*10,Q115*9,R115*8,S115*7,T115*6,U115*5,V115*4,W115*3,X115*2,Y115*1,Z115*5)</f>
        <v>18</v>
      </c>
      <c r="AB115">
        <f t="shared" si="110"/>
        <v>2</v>
      </c>
    </row>
    <row r="116" spans="15:28">
      <c r="O116" s="4" t="str">
        <f>C18</f>
        <v>Lake Ruth - Hawking Radiation</v>
      </c>
      <c r="P116">
        <f t="shared" si="208"/>
        <v>0</v>
      </c>
      <c r="Q116">
        <f t="shared" si="209"/>
        <v>1</v>
      </c>
      <c r="R116">
        <f t="shared" si="210"/>
        <v>0</v>
      </c>
      <c r="S116">
        <f t="shared" si="211"/>
        <v>0</v>
      </c>
      <c r="T116">
        <f t="shared" si="212"/>
        <v>0</v>
      </c>
      <c r="U116">
        <f t="shared" si="213"/>
        <v>0</v>
      </c>
      <c r="V116">
        <f t="shared" si="214"/>
        <v>0</v>
      </c>
      <c r="W116">
        <f t="shared" si="215"/>
        <v>0</v>
      </c>
      <c r="X116">
        <f t="shared" si="216"/>
        <v>0</v>
      </c>
      <c r="Y116">
        <f t="shared" si="217"/>
        <v>0</v>
      </c>
      <c r="Z116" s="2">
        <f t="shared" si="218"/>
        <v>0</v>
      </c>
      <c r="AA116">
        <f t="shared" si="219"/>
        <v>9</v>
      </c>
      <c r="AB116">
        <f t="shared" si="110"/>
        <v>1</v>
      </c>
    </row>
    <row r="117" spans="15:28">
      <c r="O117" s="4" t="str">
        <f>E18</f>
        <v>Cate Le Bon - Michelangelo Dying</v>
      </c>
      <c r="P117">
        <f t="shared" si="208"/>
        <v>0</v>
      </c>
      <c r="Q117">
        <f t="shared" si="209"/>
        <v>0</v>
      </c>
      <c r="R117">
        <f t="shared" si="210"/>
        <v>0</v>
      </c>
      <c r="S117">
        <f t="shared" si="211"/>
        <v>1</v>
      </c>
      <c r="T117">
        <f t="shared" si="212"/>
        <v>0</v>
      </c>
      <c r="U117">
        <f t="shared" si="213"/>
        <v>0</v>
      </c>
      <c r="V117">
        <f t="shared" si="214"/>
        <v>0</v>
      </c>
      <c r="W117">
        <f t="shared" si="215"/>
        <v>0</v>
      </c>
      <c r="X117">
        <f t="shared" si="216"/>
        <v>0</v>
      </c>
      <c r="Y117">
        <f t="shared" si="217"/>
        <v>0</v>
      </c>
      <c r="Z117" s="2">
        <f t="shared" si="218"/>
        <v>0</v>
      </c>
      <c r="AA117">
        <f t="shared" si="219"/>
        <v>7</v>
      </c>
      <c r="AB117">
        <f t="shared" si="110"/>
        <v>1</v>
      </c>
    </row>
    <row r="118" spans="15:28">
      <c r="O118" s="4" t="str">
        <f>F18</f>
        <v>Laura Cannell - LYRELYRELYRE</v>
      </c>
      <c r="P118">
        <f t="shared" si="208"/>
        <v>0</v>
      </c>
      <c r="Q118">
        <f t="shared" si="209"/>
        <v>0</v>
      </c>
      <c r="R118">
        <f t="shared" si="210"/>
        <v>0</v>
      </c>
      <c r="S118">
        <f t="shared" si="211"/>
        <v>0</v>
      </c>
      <c r="T118">
        <f t="shared" si="212"/>
        <v>1</v>
      </c>
      <c r="U118">
        <f t="shared" si="213"/>
        <v>0</v>
      </c>
      <c r="V118">
        <f t="shared" si="214"/>
        <v>0</v>
      </c>
      <c r="W118">
        <f t="shared" si="215"/>
        <v>0</v>
      </c>
      <c r="X118">
        <f t="shared" si="216"/>
        <v>0</v>
      </c>
      <c r="Y118">
        <f t="shared" si="217"/>
        <v>0</v>
      </c>
      <c r="Z118" s="2">
        <f t="shared" si="218"/>
        <v>0</v>
      </c>
      <c r="AA118">
        <f t="shared" si="219"/>
        <v>6</v>
      </c>
      <c r="AB118">
        <f t="shared" si="110"/>
        <v>1</v>
      </c>
    </row>
    <row r="119" spans="15:28">
      <c r="O119" s="4" t="str">
        <f>G18</f>
        <v>Laura Cannell - The Visible Light of Other Worlds</v>
      </c>
      <c r="P119">
        <f t="shared" si="208"/>
        <v>0</v>
      </c>
      <c r="Q119">
        <f t="shared" si="209"/>
        <v>0</v>
      </c>
      <c r="R119">
        <f t="shared" si="210"/>
        <v>0</v>
      </c>
      <c r="S119">
        <f t="shared" si="211"/>
        <v>0</v>
      </c>
      <c r="T119">
        <f t="shared" si="212"/>
        <v>0</v>
      </c>
      <c r="U119">
        <f t="shared" si="213"/>
        <v>1</v>
      </c>
      <c r="V119">
        <f t="shared" si="214"/>
        <v>0</v>
      </c>
      <c r="W119">
        <f t="shared" si="215"/>
        <v>0</v>
      </c>
      <c r="X119">
        <f t="shared" si="216"/>
        <v>0</v>
      </c>
      <c r="Y119">
        <f t="shared" si="217"/>
        <v>0</v>
      </c>
      <c r="Z119" s="2">
        <f t="shared" si="218"/>
        <v>0</v>
      </c>
      <c r="AA119">
        <f t="shared" si="219"/>
        <v>5</v>
      </c>
      <c r="AB119">
        <f t="shared" si="110"/>
        <v>1</v>
      </c>
    </row>
    <row r="120" spans="15:28">
      <c r="O120" s="4" t="str">
        <f>H18</f>
        <v>Alessandro Cortini - Movimento</v>
      </c>
      <c r="P120">
        <f t="shared" si="208"/>
        <v>0</v>
      </c>
      <c r="Q120">
        <f t="shared" si="209"/>
        <v>0</v>
      </c>
      <c r="R120">
        <f t="shared" si="210"/>
        <v>0</v>
      </c>
      <c r="S120">
        <f t="shared" si="211"/>
        <v>0</v>
      </c>
      <c r="T120">
        <f t="shared" si="212"/>
        <v>0</v>
      </c>
      <c r="U120">
        <f t="shared" si="213"/>
        <v>0</v>
      </c>
      <c r="V120">
        <f t="shared" si="214"/>
        <v>1</v>
      </c>
      <c r="W120">
        <f t="shared" si="215"/>
        <v>0</v>
      </c>
      <c r="X120">
        <f t="shared" si="216"/>
        <v>0</v>
      </c>
      <c r="Y120">
        <f t="shared" si="217"/>
        <v>0</v>
      </c>
      <c r="Z120" s="2">
        <f t="shared" si="218"/>
        <v>0</v>
      </c>
      <c r="AA120">
        <f t="shared" si="219"/>
        <v>4</v>
      </c>
      <c r="AB120">
        <f t="shared" si="110"/>
        <v>1</v>
      </c>
    </row>
    <row r="121" spans="15:28">
      <c r="O121" s="4" t="str">
        <f>I18</f>
        <v>Billow Observatory - The Glass Curtain</v>
      </c>
      <c r="P121">
        <f t="shared" si="208"/>
        <v>0</v>
      </c>
      <c r="Q121">
        <f t="shared" si="209"/>
        <v>0</v>
      </c>
      <c r="R121">
        <f t="shared" si="210"/>
        <v>0</v>
      </c>
      <c r="S121">
        <f t="shared" si="211"/>
        <v>0</v>
      </c>
      <c r="T121">
        <f t="shared" si="212"/>
        <v>0</v>
      </c>
      <c r="U121">
        <f t="shared" si="213"/>
        <v>0</v>
      </c>
      <c r="V121">
        <f t="shared" si="214"/>
        <v>0</v>
      </c>
      <c r="W121">
        <f t="shared" si="215"/>
        <v>1</v>
      </c>
      <c r="X121">
        <f t="shared" si="216"/>
        <v>0</v>
      </c>
      <c r="Y121">
        <f t="shared" si="217"/>
        <v>0</v>
      </c>
      <c r="Z121" s="2">
        <f t="shared" si="218"/>
        <v>0</v>
      </c>
      <c r="AA121">
        <f t="shared" si="219"/>
        <v>3</v>
      </c>
      <c r="AB121">
        <f t="shared" si="110"/>
        <v>1</v>
      </c>
    </row>
    <row r="122" spans="15:28">
      <c r="O122" s="4" t="str">
        <f>J18</f>
        <v>DOVS - Psychic Geography</v>
      </c>
      <c r="P122">
        <f t="shared" si="208"/>
        <v>0</v>
      </c>
      <c r="Q122">
        <f t="shared" si="209"/>
        <v>0</v>
      </c>
      <c r="R122">
        <f t="shared" si="210"/>
        <v>0</v>
      </c>
      <c r="S122">
        <f t="shared" si="211"/>
        <v>0</v>
      </c>
      <c r="T122">
        <f t="shared" si="212"/>
        <v>0</v>
      </c>
      <c r="U122">
        <f t="shared" si="213"/>
        <v>0</v>
      </c>
      <c r="V122">
        <f t="shared" si="214"/>
        <v>0</v>
      </c>
      <c r="W122">
        <f t="shared" si="215"/>
        <v>0</v>
      </c>
      <c r="X122">
        <f t="shared" si="216"/>
        <v>1</v>
      </c>
      <c r="Y122">
        <f t="shared" si="217"/>
        <v>0</v>
      </c>
      <c r="Z122" s="2">
        <f t="shared" si="218"/>
        <v>0</v>
      </c>
      <c r="AA122">
        <f t="shared" si="219"/>
        <v>2</v>
      </c>
      <c r="AB122">
        <f t="shared" si="110"/>
        <v>1</v>
      </c>
    </row>
    <row r="123" spans="15:28">
      <c r="O123" s="4" t="str">
        <f>K18</f>
        <v>Jogging House - Softie</v>
      </c>
      <c r="P123">
        <f t="shared" si="208"/>
        <v>0</v>
      </c>
      <c r="Q123">
        <f t="shared" si="209"/>
        <v>0</v>
      </c>
      <c r="R123">
        <f t="shared" si="210"/>
        <v>0</v>
      </c>
      <c r="S123">
        <f t="shared" si="211"/>
        <v>0</v>
      </c>
      <c r="T123">
        <f t="shared" si="212"/>
        <v>0</v>
      </c>
      <c r="U123">
        <f t="shared" si="213"/>
        <v>0</v>
      </c>
      <c r="V123">
        <f t="shared" si="214"/>
        <v>0</v>
      </c>
      <c r="W123">
        <f t="shared" si="215"/>
        <v>0</v>
      </c>
      <c r="X123">
        <f t="shared" si="216"/>
        <v>0</v>
      </c>
      <c r="Y123">
        <f t="shared" si="217"/>
        <v>1</v>
      </c>
      <c r="Z123" s="2">
        <f t="shared" si="218"/>
        <v>0</v>
      </c>
      <c r="AA123">
        <f t="shared" si="219"/>
        <v>1</v>
      </c>
      <c r="AB123">
        <f t="shared" si="110"/>
        <v>1</v>
      </c>
    </row>
    <row r="124" spans="15:28">
      <c r="O124" s="4" t="str">
        <f>B19</f>
        <v>Lord Huron - Cosmic Selector Vol. 1</v>
      </c>
      <c r="P124">
        <f t="shared" ref="P124:P126" si="220">COUNTIFS(B$2:B$100,$O124,$L$2:$L$100,0)</f>
        <v>0</v>
      </c>
      <c r="Q124">
        <f t="shared" ref="Q124:Q126" si="221">COUNTIFS(C$2:C$100,$O124,$L$2:$L$100,0)</f>
        <v>0</v>
      </c>
      <c r="R124">
        <f t="shared" ref="R124:R126" si="222">COUNTIFS(D$2:D$100,$O124,$L$2:$L$100,0)</f>
        <v>0</v>
      </c>
      <c r="S124">
        <f t="shared" ref="S124:S126" si="223">COUNTIFS(E$2:E$100,$O124,$L$2:$L$100,0)</f>
        <v>0</v>
      </c>
      <c r="T124">
        <f t="shared" ref="T124:T126" si="224">COUNTIFS(F$2:F$100,$O124,$L$2:$L$100,0)</f>
        <v>0</v>
      </c>
      <c r="U124">
        <f t="shared" ref="U124:U126" si="225">COUNTIFS(G$2:G$100,$O124,$L$2:$L$100,0)</f>
        <v>0</v>
      </c>
      <c r="V124">
        <f t="shared" ref="V124:V126" si="226">COUNTIFS(H$2:H$100,$O124,$L$2:$L$100,0)</f>
        <v>0</v>
      </c>
      <c r="W124">
        <f t="shared" ref="W124:W126" si="227">COUNTIFS(I$2:I$100,$O124,$L$2:$L$100,0)</f>
        <v>0</v>
      </c>
      <c r="X124">
        <f t="shared" ref="X124:X126" si="228">COUNTIFS(J$2:J$100,$O124,$L$2:$L$100,0)</f>
        <v>0</v>
      </c>
      <c r="Y124">
        <f t="shared" ref="Y124:Y126" si="229">COUNTIFS(K$2:K$100,$O124,$L$2:$L$100,0)</f>
        <v>0</v>
      </c>
      <c r="Z124" s="2">
        <f t="shared" ref="Z124:Z126" si="230">COUNTIFS($B$2:$B$100,O124,$L$2:$L$100,1)+COUNTIFS($C$2:$C$100,O124,$L$2:$L$100,1)+COUNTIFS($D$2:$D$100,O124,$L$2:$L$100,1)+COUNTIFS($E$2:$E$100,O124,$L$2:$L$100,1)+COUNTIFS($F$2:$F$100,O124,$L$2:$L$100,1)+COUNTIFS($G$2:$G$100,O124,$L$2:$L$100,1)+COUNTIFS($H$2:$H$100,O124,$L$2:$L$100,1)+COUNTIFS($I$2:$I$100,O124,$L$2:$L$100,1)+COUNTIFS($J$2:$J$100,O124,$L$2:$L$100,1)+COUNTIFS($K$2:$K$100,O124,$L$2:$L$100,1)</f>
        <v>1</v>
      </c>
      <c r="AA124">
        <f t="shared" ref="AA124:AA126" si="231">SUM(P124*10,Q124*9,R124*8,S124*7,T124*6,U124*5,V124*4,W124*3,X124*2,Y124*1,Z124*5)</f>
        <v>5</v>
      </c>
      <c r="AB124">
        <f t="shared" si="110"/>
        <v>1</v>
      </c>
    </row>
    <row r="125" spans="15:28">
      <c r="O125" s="4" t="str">
        <f>C19</f>
        <v>Midnight - Syndicate</v>
      </c>
      <c r="P125">
        <f t="shared" si="220"/>
        <v>0</v>
      </c>
      <c r="Q125">
        <f t="shared" si="221"/>
        <v>0</v>
      </c>
      <c r="R125">
        <f t="shared" si="222"/>
        <v>0</v>
      </c>
      <c r="S125">
        <f t="shared" si="223"/>
        <v>0</v>
      </c>
      <c r="T125">
        <f t="shared" si="224"/>
        <v>0</v>
      </c>
      <c r="U125">
        <f t="shared" si="225"/>
        <v>0</v>
      </c>
      <c r="V125">
        <f t="shared" si="226"/>
        <v>0</v>
      </c>
      <c r="W125">
        <f t="shared" si="227"/>
        <v>0</v>
      </c>
      <c r="X125">
        <f t="shared" si="228"/>
        <v>0</v>
      </c>
      <c r="Y125">
        <f t="shared" si="229"/>
        <v>0</v>
      </c>
      <c r="Z125" s="2">
        <f t="shared" si="230"/>
        <v>1</v>
      </c>
      <c r="AA125">
        <f t="shared" si="231"/>
        <v>5</v>
      </c>
      <c r="AB125">
        <f t="shared" si="110"/>
        <v>1</v>
      </c>
    </row>
    <row r="126" spans="15:28">
      <c r="O126" s="4" t="str">
        <f>D19</f>
        <v>Petey USA - The Yips</v>
      </c>
      <c r="P126">
        <f t="shared" si="220"/>
        <v>0</v>
      </c>
      <c r="Q126">
        <f t="shared" si="221"/>
        <v>0</v>
      </c>
      <c r="R126">
        <f t="shared" si="222"/>
        <v>0</v>
      </c>
      <c r="S126">
        <f t="shared" si="223"/>
        <v>0</v>
      </c>
      <c r="T126">
        <f t="shared" si="224"/>
        <v>0</v>
      </c>
      <c r="U126">
        <f t="shared" si="225"/>
        <v>0</v>
      </c>
      <c r="V126">
        <f t="shared" si="226"/>
        <v>0</v>
      </c>
      <c r="W126">
        <f t="shared" si="227"/>
        <v>0</v>
      </c>
      <c r="X126">
        <f t="shared" si="228"/>
        <v>0</v>
      </c>
      <c r="Y126">
        <f t="shared" si="229"/>
        <v>0</v>
      </c>
      <c r="Z126" s="2">
        <f t="shared" si="230"/>
        <v>1</v>
      </c>
      <c r="AA126">
        <f t="shared" si="231"/>
        <v>5</v>
      </c>
      <c r="AB126">
        <f t="shared" si="110"/>
        <v>1</v>
      </c>
    </row>
    <row r="127" spans="15:28">
      <c r="O127" s="4" t="str">
        <f>B20</f>
        <v>SML - How You Been</v>
      </c>
      <c r="P127">
        <f t="shared" ref="P127:P135" si="232">COUNTIFS(B$2:B$100,$O127,$L$2:$L$100,0)</f>
        <v>1</v>
      </c>
      <c r="Q127">
        <f t="shared" ref="Q127:Q135" si="233">COUNTIFS(C$2:C$100,$O127,$L$2:$L$100,0)</f>
        <v>0</v>
      </c>
      <c r="R127">
        <f t="shared" ref="R127:R135" si="234">COUNTIFS(D$2:D$100,$O127,$L$2:$L$100,0)</f>
        <v>0</v>
      </c>
      <c r="S127">
        <f t="shared" ref="S127:S135" si="235">COUNTIFS(E$2:E$100,$O127,$L$2:$L$100,0)</f>
        <v>0</v>
      </c>
      <c r="T127">
        <f t="shared" ref="T127:T135" si="236">COUNTIFS(F$2:F$100,$O127,$L$2:$L$100,0)</f>
        <v>0</v>
      </c>
      <c r="U127">
        <f t="shared" ref="U127:U135" si="237">COUNTIFS(G$2:G$100,$O127,$L$2:$L$100,0)</f>
        <v>0</v>
      </c>
      <c r="V127">
        <f t="shared" ref="V127:V135" si="238">COUNTIFS(H$2:H$100,$O127,$L$2:$L$100,0)</f>
        <v>0</v>
      </c>
      <c r="W127">
        <f t="shared" ref="W127:W135" si="239">COUNTIFS(I$2:I$100,$O127,$L$2:$L$100,0)</f>
        <v>0</v>
      </c>
      <c r="X127">
        <f t="shared" ref="X127:X135" si="240">COUNTIFS(J$2:J$100,$O127,$L$2:$L$100,0)</f>
        <v>0</v>
      </c>
      <c r="Y127">
        <f t="shared" ref="Y127:Y135" si="241">COUNTIFS(K$2:K$100,$O127,$L$2:$L$100,0)</f>
        <v>0</v>
      </c>
      <c r="Z127" s="2">
        <f t="shared" ref="Z127:Z135" si="242">COUNTIFS($B$2:$B$100,O127,$L$2:$L$100,1)+COUNTIFS($C$2:$C$100,O127,$L$2:$L$100,1)+COUNTIFS($D$2:$D$100,O127,$L$2:$L$100,1)+COUNTIFS($E$2:$E$100,O127,$L$2:$L$100,1)+COUNTIFS($F$2:$F$100,O127,$L$2:$L$100,1)+COUNTIFS($G$2:$G$100,O127,$L$2:$L$100,1)+COUNTIFS($H$2:$H$100,O127,$L$2:$L$100,1)+COUNTIFS($I$2:$I$100,O127,$L$2:$L$100,1)+COUNTIFS($J$2:$J$100,O127,$L$2:$L$100,1)+COUNTIFS($K$2:$K$100,O127,$L$2:$L$100,1)</f>
        <v>0</v>
      </c>
      <c r="AA127">
        <f t="shared" ref="AA127:AA135" si="243">SUM(P127*10,Q127*9,R127*8,S127*7,T127*6,U127*5,V127*4,W127*3,X127*2,Y127*1,Z127*5)</f>
        <v>10</v>
      </c>
      <c r="AB127">
        <f t="shared" si="110"/>
        <v>1</v>
      </c>
    </row>
    <row r="128" spans="15:28">
      <c r="O128" s="4" t="str">
        <f>C20</f>
        <v>Bitchin Bajas &amp; Natural Information Society - Totality</v>
      </c>
      <c r="P128">
        <f t="shared" si="232"/>
        <v>0</v>
      </c>
      <c r="Q128">
        <f t="shared" si="233"/>
        <v>1</v>
      </c>
      <c r="R128">
        <f t="shared" si="234"/>
        <v>0</v>
      </c>
      <c r="S128">
        <f t="shared" si="235"/>
        <v>0</v>
      </c>
      <c r="T128">
        <f t="shared" si="236"/>
        <v>0</v>
      </c>
      <c r="U128">
        <f t="shared" si="237"/>
        <v>0</v>
      </c>
      <c r="V128">
        <f t="shared" si="238"/>
        <v>0</v>
      </c>
      <c r="W128">
        <f t="shared" si="239"/>
        <v>0</v>
      </c>
      <c r="X128">
        <f t="shared" si="240"/>
        <v>0</v>
      </c>
      <c r="Y128">
        <f t="shared" si="241"/>
        <v>0</v>
      </c>
      <c r="Z128" s="2">
        <f t="shared" si="242"/>
        <v>0</v>
      </c>
      <c r="AA128">
        <f t="shared" si="243"/>
        <v>9</v>
      </c>
      <c r="AB128">
        <f t="shared" si="110"/>
        <v>1</v>
      </c>
    </row>
    <row r="129" spans="15:28">
      <c r="O129" s="4" t="str">
        <f>D20</f>
        <v>Steve Lehman - The Music of Anthony Braxton</v>
      </c>
      <c r="P129">
        <f t="shared" si="232"/>
        <v>0</v>
      </c>
      <c r="Q129">
        <f t="shared" si="233"/>
        <v>0</v>
      </c>
      <c r="R129">
        <f t="shared" si="234"/>
        <v>1</v>
      </c>
      <c r="S129">
        <f t="shared" si="235"/>
        <v>0</v>
      </c>
      <c r="T129">
        <f t="shared" si="236"/>
        <v>0</v>
      </c>
      <c r="U129">
        <f t="shared" si="237"/>
        <v>0</v>
      </c>
      <c r="V129">
        <f t="shared" si="238"/>
        <v>0</v>
      </c>
      <c r="W129">
        <f t="shared" si="239"/>
        <v>0</v>
      </c>
      <c r="X129">
        <f t="shared" si="240"/>
        <v>0</v>
      </c>
      <c r="Y129">
        <f t="shared" si="241"/>
        <v>0</v>
      </c>
      <c r="Z129" s="2">
        <f t="shared" si="242"/>
        <v>0</v>
      </c>
      <c r="AA129">
        <f t="shared" si="243"/>
        <v>8</v>
      </c>
      <c r="AB129">
        <f t="shared" si="110"/>
        <v>1</v>
      </c>
    </row>
    <row r="130" spans="15:28">
      <c r="O130" s="4" t="str">
        <f>E20</f>
        <v>The Tubs - Cotton Crown</v>
      </c>
      <c r="P130">
        <f t="shared" si="232"/>
        <v>0</v>
      </c>
      <c r="Q130">
        <f t="shared" si="233"/>
        <v>0</v>
      </c>
      <c r="R130">
        <f t="shared" si="234"/>
        <v>0</v>
      </c>
      <c r="S130">
        <f t="shared" si="235"/>
        <v>1</v>
      </c>
      <c r="T130">
        <f t="shared" si="236"/>
        <v>0</v>
      </c>
      <c r="U130">
        <f t="shared" si="237"/>
        <v>0</v>
      </c>
      <c r="V130">
        <f t="shared" si="238"/>
        <v>0</v>
      </c>
      <c r="W130">
        <f t="shared" si="239"/>
        <v>0</v>
      </c>
      <c r="X130">
        <f t="shared" si="240"/>
        <v>0</v>
      </c>
      <c r="Y130">
        <f t="shared" si="241"/>
        <v>0</v>
      </c>
      <c r="Z130" s="2">
        <f t="shared" si="242"/>
        <v>0</v>
      </c>
      <c r="AA130">
        <f t="shared" si="243"/>
        <v>7</v>
      </c>
      <c r="AB130">
        <f t="shared" si="110"/>
        <v>1</v>
      </c>
    </row>
    <row r="131" spans="15:28">
      <c r="O131" s="4" t="str">
        <f>F20</f>
        <v>The Boojums - The Boojums</v>
      </c>
      <c r="P131">
        <f t="shared" si="232"/>
        <v>0</v>
      </c>
      <c r="Q131">
        <f t="shared" si="233"/>
        <v>0</v>
      </c>
      <c r="R131">
        <f t="shared" si="234"/>
        <v>0</v>
      </c>
      <c r="S131">
        <f t="shared" si="235"/>
        <v>0</v>
      </c>
      <c r="T131">
        <f t="shared" si="236"/>
        <v>1</v>
      </c>
      <c r="U131">
        <f t="shared" si="237"/>
        <v>0</v>
      </c>
      <c r="V131">
        <f t="shared" si="238"/>
        <v>0</v>
      </c>
      <c r="W131">
        <f t="shared" si="239"/>
        <v>0</v>
      </c>
      <c r="X131">
        <f t="shared" si="240"/>
        <v>0</v>
      </c>
      <c r="Y131">
        <f t="shared" si="241"/>
        <v>0</v>
      </c>
      <c r="Z131" s="2">
        <f t="shared" si="242"/>
        <v>0</v>
      </c>
      <c r="AA131">
        <f t="shared" si="243"/>
        <v>6</v>
      </c>
      <c r="AB131">
        <f t="shared" si="110"/>
        <v>1</v>
      </c>
    </row>
    <row r="132" spans="15:28">
      <c r="O132" s="4" t="str">
        <f>H20</f>
        <v>Bitchin Bajas - Inland Sea</v>
      </c>
      <c r="P132">
        <f t="shared" si="232"/>
        <v>0</v>
      </c>
      <c r="Q132">
        <f t="shared" si="233"/>
        <v>0</v>
      </c>
      <c r="R132">
        <f t="shared" si="234"/>
        <v>0</v>
      </c>
      <c r="S132">
        <f t="shared" si="235"/>
        <v>0</v>
      </c>
      <c r="T132">
        <f t="shared" si="236"/>
        <v>0</v>
      </c>
      <c r="U132">
        <f t="shared" si="237"/>
        <v>0</v>
      </c>
      <c r="V132">
        <f t="shared" si="238"/>
        <v>1</v>
      </c>
      <c r="W132">
        <f t="shared" si="239"/>
        <v>0</v>
      </c>
      <c r="X132">
        <f t="shared" si="240"/>
        <v>0</v>
      </c>
      <c r="Y132">
        <f t="shared" si="241"/>
        <v>0</v>
      </c>
      <c r="Z132" s="2">
        <f t="shared" si="242"/>
        <v>0</v>
      </c>
      <c r="AA132">
        <f t="shared" si="243"/>
        <v>4</v>
      </c>
      <c r="AB132">
        <f t="shared" si="110"/>
        <v>1</v>
      </c>
    </row>
    <row r="133" spans="15:28">
      <c r="O133" s="4" t="str">
        <f>I20</f>
        <v>Mary Halvorson - About Ghosts</v>
      </c>
      <c r="P133">
        <f t="shared" si="232"/>
        <v>0</v>
      </c>
      <c r="Q133">
        <f t="shared" si="233"/>
        <v>0</v>
      </c>
      <c r="R133">
        <f t="shared" si="234"/>
        <v>0</v>
      </c>
      <c r="S133">
        <f t="shared" si="235"/>
        <v>0</v>
      </c>
      <c r="T133">
        <f t="shared" si="236"/>
        <v>0</v>
      </c>
      <c r="U133">
        <f t="shared" si="237"/>
        <v>0</v>
      </c>
      <c r="V133">
        <f t="shared" si="238"/>
        <v>0</v>
      </c>
      <c r="W133">
        <f t="shared" si="239"/>
        <v>1</v>
      </c>
      <c r="X133">
        <f t="shared" si="240"/>
        <v>0</v>
      </c>
      <c r="Y133">
        <f t="shared" si="241"/>
        <v>0</v>
      </c>
      <c r="Z133" s="2">
        <f t="shared" si="242"/>
        <v>0</v>
      </c>
      <c r="AA133">
        <f t="shared" si="243"/>
        <v>3</v>
      </c>
      <c r="AB133">
        <f t="shared" ref="AB133:AB165" si="244">SUM(P133:Z133)</f>
        <v>1</v>
      </c>
    </row>
    <row r="134" spans="15:28">
      <c r="O134" s="4" t="str">
        <f>J20</f>
        <v>Marta Sofia Horner &amp; Jeremiah Chiu - Recordings from the Aland Islands</v>
      </c>
      <c r="P134">
        <f t="shared" si="232"/>
        <v>0</v>
      </c>
      <c r="Q134">
        <f t="shared" si="233"/>
        <v>0</v>
      </c>
      <c r="R134">
        <f t="shared" si="234"/>
        <v>0</v>
      </c>
      <c r="S134">
        <f t="shared" si="235"/>
        <v>0</v>
      </c>
      <c r="T134">
        <f t="shared" si="236"/>
        <v>0</v>
      </c>
      <c r="U134">
        <f t="shared" si="237"/>
        <v>0</v>
      </c>
      <c r="V134">
        <f t="shared" si="238"/>
        <v>0</v>
      </c>
      <c r="W134">
        <f t="shared" si="239"/>
        <v>0</v>
      </c>
      <c r="X134">
        <f t="shared" si="240"/>
        <v>1</v>
      </c>
      <c r="Y134">
        <f t="shared" si="241"/>
        <v>0</v>
      </c>
      <c r="Z134" s="2">
        <f t="shared" si="242"/>
        <v>0</v>
      </c>
      <c r="AA134">
        <f t="shared" si="243"/>
        <v>2</v>
      </c>
      <c r="AB134">
        <f t="shared" si="244"/>
        <v>1</v>
      </c>
    </row>
    <row r="135" spans="15:28">
      <c r="O135" s="4" t="str">
        <f>K20</f>
        <v>Setting - At Public Records</v>
      </c>
      <c r="P135">
        <f t="shared" si="232"/>
        <v>0</v>
      </c>
      <c r="Q135">
        <f t="shared" si="233"/>
        <v>0</v>
      </c>
      <c r="R135">
        <f t="shared" si="234"/>
        <v>0</v>
      </c>
      <c r="S135">
        <f t="shared" si="235"/>
        <v>0</v>
      </c>
      <c r="T135">
        <f t="shared" si="236"/>
        <v>0</v>
      </c>
      <c r="U135">
        <f t="shared" si="237"/>
        <v>0</v>
      </c>
      <c r="V135">
        <f t="shared" si="238"/>
        <v>0</v>
      </c>
      <c r="W135">
        <f t="shared" si="239"/>
        <v>0</v>
      </c>
      <c r="X135">
        <f t="shared" si="240"/>
        <v>0</v>
      </c>
      <c r="Y135">
        <f t="shared" si="241"/>
        <v>1</v>
      </c>
      <c r="Z135" s="2">
        <f t="shared" si="242"/>
        <v>0</v>
      </c>
      <c r="AA135">
        <f t="shared" si="243"/>
        <v>1</v>
      </c>
      <c r="AB135">
        <f t="shared" si="244"/>
        <v>1</v>
      </c>
    </row>
    <row r="136" spans="15:28">
      <c r="O136" s="4" t="str">
        <f>B21</f>
        <v>Ichiko Aoba - Luminescent Creatures</v>
      </c>
      <c r="P136">
        <f t="shared" ref="P136:P137" si="245">COUNTIFS(B$2:B$100,$O136,$L$2:$L$100,0)</f>
        <v>1</v>
      </c>
      <c r="Q136">
        <f t="shared" ref="Q136:Q137" si="246">COUNTIFS(C$2:C$100,$O136,$L$2:$L$100,0)</f>
        <v>0</v>
      </c>
      <c r="R136">
        <f t="shared" ref="R136:R137" si="247">COUNTIFS(D$2:D$100,$O136,$L$2:$L$100,0)</f>
        <v>0</v>
      </c>
      <c r="S136">
        <f t="shared" ref="S136:S137" si="248">COUNTIFS(E$2:E$100,$O136,$L$2:$L$100,0)</f>
        <v>0</v>
      </c>
      <c r="T136">
        <f t="shared" ref="T136:T137" si="249">COUNTIFS(F$2:F$100,$O136,$L$2:$L$100,0)</f>
        <v>0</v>
      </c>
      <c r="U136">
        <f t="shared" ref="U136:U137" si="250">COUNTIFS(G$2:G$100,$O136,$L$2:$L$100,0)</f>
        <v>0</v>
      </c>
      <c r="V136">
        <f t="shared" ref="V136:V137" si="251">COUNTIFS(H$2:H$100,$O136,$L$2:$L$100,0)</f>
        <v>0</v>
      </c>
      <c r="W136">
        <f t="shared" ref="W136:W137" si="252">COUNTIFS(I$2:I$100,$O136,$L$2:$L$100,0)</f>
        <v>0</v>
      </c>
      <c r="X136">
        <f t="shared" ref="X136:X137" si="253">COUNTIFS(J$2:J$100,$O136,$L$2:$L$100,0)</f>
        <v>0</v>
      </c>
      <c r="Y136">
        <f t="shared" ref="Y136:Y137" si="254">COUNTIFS(K$2:K$100,$O136,$L$2:$L$100,0)</f>
        <v>0</v>
      </c>
      <c r="Z136" s="2">
        <f t="shared" ref="Z136:Z137" si="255">COUNTIFS($B$2:$B$100,O136,$L$2:$L$100,1)+COUNTIFS($C$2:$C$100,O136,$L$2:$L$100,1)+COUNTIFS($D$2:$D$100,O136,$L$2:$L$100,1)+COUNTIFS($E$2:$E$100,O136,$L$2:$L$100,1)+COUNTIFS($F$2:$F$100,O136,$L$2:$L$100,1)+COUNTIFS($G$2:$G$100,O136,$L$2:$L$100,1)+COUNTIFS($H$2:$H$100,O136,$L$2:$L$100,1)+COUNTIFS($I$2:$I$100,O136,$L$2:$L$100,1)+COUNTIFS($J$2:$J$100,O136,$L$2:$L$100,1)+COUNTIFS($K$2:$K$100,O136,$L$2:$L$100,1)</f>
        <v>0</v>
      </c>
      <c r="AA136">
        <f t="shared" ref="AA136:AA137" si="256">SUM(P136*10,Q136*9,R136*8,S136*7,T136*6,U136*5,V136*4,W136*3,X136*2,Y136*1,Z136*5)</f>
        <v>10</v>
      </c>
      <c r="AB136">
        <f t="shared" si="244"/>
        <v>1</v>
      </c>
    </row>
    <row r="137" spans="15:28">
      <c r="O137" s="4" t="str">
        <f>C21</f>
        <v>Neko Case - Neon Grey Midnight Green</v>
      </c>
      <c r="P137">
        <f t="shared" si="245"/>
        <v>0</v>
      </c>
      <c r="Q137">
        <f t="shared" si="246"/>
        <v>1</v>
      </c>
      <c r="R137">
        <f t="shared" si="247"/>
        <v>0</v>
      </c>
      <c r="S137">
        <f t="shared" si="248"/>
        <v>0</v>
      </c>
      <c r="T137">
        <f t="shared" si="249"/>
        <v>0</v>
      </c>
      <c r="U137">
        <f t="shared" si="250"/>
        <v>1</v>
      </c>
      <c r="V137">
        <f t="shared" si="251"/>
        <v>0</v>
      </c>
      <c r="W137">
        <f t="shared" si="252"/>
        <v>0</v>
      </c>
      <c r="X137">
        <f t="shared" si="253"/>
        <v>0</v>
      </c>
      <c r="Y137">
        <f t="shared" si="254"/>
        <v>0</v>
      </c>
      <c r="Z137" s="2">
        <f t="shared" si="255"/>
        <v>0</v>
      </c>
      <c r="AA137">
        <f t="shared" si="256"/>
        <v>14</v>
      </c>
      <c r="AB137">
        <f t="shared" si="244"/>
        <v>2</v>
      </c>
    </row>
    <row r="138" spans="15:28">
      <c r="O138" s="4" t="str">
        <f>E22</f>
        <v>Bunny White - The Higher the Hair, the Closer to God</v>
      </c>
      <c r="P138">
        <f t="shared" ref="P138:P143" si="257">COUNTIFS(B$2:B$100,$O138,$L$2:$L$100,0)</f>
        <v>0</v>
      </c>
      <c r="Q138">
        <f t="shared" ref="Q138:Q143" si="258">COUNTIFS(C$2:C$100,$O138,$L$2:$L$100,0)</f>
        <v>0</v>
      </c>
      <c r="R138">
        <f t="shared" ref="R138:R143" si="259">COUNTIFS(D$2:D$100,$O138,$L$2:$L$100,0)</f>
        <v>0</v>
      </c>
      <c r="S138">
        <f t="shared" ref="S138:S143" si="260">COUNTIFS(E$2:E$100,$O138,$L$2:$L$100,0)</f>
        <v>1</v>
      </c>
      <c r="T138">
        <f t="shared" ref="T138:T143" si="261">COUNTIFS(F$2:F$100,$O138,$L$2:$L$100,0)</f>
        <v>0</v>
      </c>
      <c r="U138">
        <f t="shared" ref="U138:U143" si="262">COUNTIFS(G$2:G$100,$O138,$L$2:$L$100,0)</f>
        <v>0</v>
      </c>
      <c r="V138">
        <f t="shared" ref="V138:V143" si="263">COUNTIFS(H$2:H$100,$O138,$L$2:$L$100,0)</f>
        <v>0</v>
      </c>
      <c r="W138">
        <f t="shared" ref="W138:W143" si="264">COUNTIFS(I$2:I$100,$O138,$L$2:$L$100,0)</f>
        <v>0</v>
      </c>
      <c r="X138">
        <f t="shared" ref="X138:X143" si="265">COUNTIFS(J$2:J$100,$O138,$L$2:$L$100,0)</f>
        <v>0</v>
      </c>
      <c r="Y138">
        <f t="shared" ref="Y138:Y143" si="266">COUNTIFS(K$2:K$100,$O138,$L$2:$L$100,0)</f>
        <v>0</v>
      </c>
      <c r="Z138" s="2">
        <f t="shared" ref="Z138:Z143" si="267">COUNTIFS($B$2:$B$100,O138,$L$2:$L$100,1)+COUNTIFS($C$2:$C$100,O138,$L$2:$L$100,1)+COUNTIFS($D$2:$D$100,O138,$L$2:$L$100,1)+COUNTIFS($E$2:$E$100,O138,$L$2:$L$100,1)+COUNTIFS($F$2:$F$100,O138,$L$2:$L$100,1)+COUNTIFS($G$2:$G$100,O138,$L$2:$L$100,1)+COUNTIFS($H$2:$H$100,O138,$L$2:$L$100,1)+COUNTIFS($I$2:$I$100,O138,$L$2:$L$100,1)+COUNTIFS($J$2:$J$100,O138,$L$2:$L$100,1)+COUNTIFS($K$2:$K$100,O138,$L$2:$L$100,1)</f>
        <v>0</v>
      </c>
      <c r="AA138">
        <f t="shared" ref="AA138:AA143" si="268">SUM(P138*10,Q138*9,R138*8,S138*7,T138*6,U138*5,V138*4,W138*3,X138*2,Y138*1,Z138*5)</f>
        <v>7</v>
      </c>
      <c r="AB138">
        <f t="shared" si="244"/>
        <v>1</v>
      </c>
    </row>
    <row r="139" spans="15:28">
      <c r="O139" s="4" t="str">
        <f>F22</f>
        <v>Annahstasia - Tether</v>
      </c>
      <c r="P139">
        <f t="shared" si="257"/>
        <v>0</v>
      </c>
      <c r="Q139">
        <f t="shared" si="258"/>
        <v>0</v>
      </c>
      <c r="R139">
        <f t="shared" si="259"/>
        <v>0</v>
      </c>
      <c r="S139">
        <f t="shared" si="260"/>
        <v>0</v>
      </c>
      <c r="T139">
        <f t="shared" si="261"/>
        <v>1</v>
      </c>
      <c r="U139">
        <f t="shared" si="262"/>
        <v>0</v>
      </c>
      <c r="V139">
        <f t="shared" si="263"/>
        <v>0</v>
      </c>
      <c r="W139">
        <f t="shared" si="264"/>
        <v>0</v>
      </c>
      <c r="X139">
        <f t="shared" si="265"/>
        <v>1</v>
      </c>
      <c r="Y139">
        <f t="shared" si="266"/>
        <v>0</v>
      </c>
      <c r="Z139" s="2">
        <f t="shared" si="267"/>
        <v>0</v>
      </c>
      <c r="AA139">
        <f t="shared" si="268"/>
        <v>8</v>
      </c>
      <c r="AB139">
        <f t="shared" si="244"/>
        <v>2</v>
      </c>
    </row>
    <row r="140" spans="15:28">
      <c r="O140" s="4" t="str">
        <f>G22</f>
        <v>Valerie June - Owls, Omens, and Oracles</v>
      </c>
      <c r="P140">
        <f t="shared" si="257"/>
        <v>0</v>
      </c>
      <c r="Q140">
        <f t="shared" si="258"/>
        <v>0</v>
      </c>
      <c r="R140">
        <f t="shared" si="259"/>
        <v>0</v>
      </c>
      <c r="S140">
        <f t="shared" si="260"/>
        <v>0</v>
      </c>
      <c r="T140">
        <f t="shared" si="261"/>
        <v>0</v>
      </c>
      <c r="U140">
        <f t="shared" si="262"/>
        <v>1</v>
      </c>
      <c r="V140">
        <f t="shared" si="263"/>
        <v>0</v>
      </c>
      <c r="W140">
        <f t="shared" si="264"/>
        <v>0</v>
      </c>
      <c r="X140">
        <f t="shared" si="265"/>
        <v>0</v>
      </c>
      <c r="Y140">
        <f t="shared" si="266"/>
        <v>0</v>
      </c>
      <c r="Z140" s="2">
        <f t="shared" si="267"/>
        <v>0</v>
      </c>
      <c r="AA140">
        <f t="shared" si="268"/>
        <v>5</v>
      </c>
      <c r="AB140">
        <f t="shared" si="244"/>
        <v>1</v>
      </c>
    </row>
    <row r="141" spans="15:28">
      <c r="O141" s="4" t="str">
        <f>I22</f>
        <v>Hitsujibungaku - Don't Laugh it Off</v>
      </c>
      <c r="P141">
        <f t="shared" si="257"/>
        <v>0</v>
      </c>
      <c r="Q141">
        <f t="shared" si="258"/>
        <v>0</v>
      </c>
      <c r="R141">
        <f t="shared" si="259"/>
        <v>0</v>
      </c>
      <c r="S141">
        <f t="shared" si="260"/>
        <v>0</v>
      </c>
      <c r="T141">
        <f t="shared" si="261"/>
        <v>0</v>
      </c>
      <c r="U141">
        <f t="shared" si="262"/>
        <v>0</v>
      </c>
      <c r="V141">
        <f t="shared" si="263"/>
        <v>0</v>
      </c>
      <c r="W141">
        <f t="shared" si="264"/>
        <v>1</v>
      </c>
      <c r="X141">
        <f t="shared" si="265"/>
        <v>0</v>
      </c>
      <c r="Y141">
        <f t="shared" si="266"/>
        <v>0</v>
      </c>
      <c r="Z141" s="2">
        <f t="shared" si="267"/>
        <v>0</v>
      </c>
      <c r="AA141">
        <f t="shared" si="268"/>
        <v>3</v>
      </c>
      <c r="AB141">
        <f t="shared" si="244"/>
        <v>1</v>
      </c>
    </row>
    <row r="142" spans="15:28">
      <c r="O142" s="4" t="str">
        <f>J22</f>
        <v>Lily Allen - West End Girl</v>
      </c>
      <c r="P142">
        <f t="shared" si="257"/>
        <v>0</v>
      </c>
      <c r="Q142">
        <f t="shared" si="258"/>
        <v>0</v>
      </c>
      <c r="R142">
        <f t="shared" si="259"/>
        <v>0</v>
      </c>
      <c r="S142">
        <f t="shared" si="260"/>
        <v>0</v>
      </c>
      <c r="T142">
        <f t="shared" si="261"/>
        <v>0</v>
      </c>
      <c r="U142">
        <f t="shared" si="262"/>
        <v>0</v>
      </c>
      <c r="V142">
        <f t="shared" si="263"/>
        <v>0</v>
      </c>
      <c r="W142">
        <f t="shared" si="264"/>
        <v>0</v>
      </c>
      <c r="X142">
        <f t="shared" si="265"/>
        <v>1</v>
      </c>
      <c r="Y142">
        <f t="shared" si="266"/>
        <v>0</v>
      </c>
      <c r="Z142" s="2">
        <f t="shared" si="267"/>
        <v>0</v>
      </c>
      <c r="AA142">
        <f t="shared" si="268"/>
        <v>2</v>
      </c>
      <c r="AB142">
        <f t="shared" si="244"/>
        <v>1</v>
      </c>
    </row>
    <row r="143" spans="15:28">
      <c r="O143" s="4" t="str">
        <f>K22</f>
        <v>Jordan Firstman - Secrets</v>
      </c>
      <c r="P143">
        <f t="shared" si="257"/>
        <v>0</v>
      </c>
      <c r="Q143">
        <f t="shared" si="258"/>
        <v>0</v>
      </c>
      <c r="R143">
        <f t="shared" si="259"/>
        <v>0</v>
      </c>
      <c r="S143">
        <f t="shared" si="260"/>
        <v>0</v>
      </c>
      <c r="T143">
        <f t="shared" si="261"/>
        <v>0</v>
      </c>
      <c r="U143">
        <f t="shared" si="262"/>
        <v>0</v>
      </c>
      <c r="V143">
        <f t="shared" si="263"/>
        <v>0</v>
      </c>
      <c r="W143">
        <f t="shared" si="264"/>
        <v>0</v>
      </c>
      <c r="X143">
        <f t="shared" si="265"/>
        <v>0</v>
      </c>
      <c r="Y143">
        <f t="shared" si="266"/>
        <v>1</v>
      </c>
      <c r="Z143" s="2">
        <f t="shared" si="267"/>
        <v>0</v>
      </c>
      <c r="AA143">
        <f t="shared" si="268"/>
        <v>1</v>
      </c>
      <c r="AB143">
        <f t="shared" si="244"/>
        <v>1</v>
      </c>
    </row>
    <row r="144" spans="15:28">
      <c r="O144" s="4" t="str">
        <f>B23</f>
        <v>Divorce - Drive to Goldenhammer</v>
      </c>
      <c r="P144">
        <f t="shared" ref="P144:P152" si="269">COUNTIFS(B$2:B$100,$O144,$L$2:$L$100,0)</f>
        <v>1</v>
      </c>
      <c r="Q144">
        <f t="shared" ref="Q144:Q152" si="270">COUNTIFS(C$2:C$100,$O144,$L$2:$L$100,0)</f>
        <v>0</v>
      </c>
      <c r="R144">
        <f t="shared" ref="R144:R152" si="271">COUNTIFS(D$2:D$100,$O144,$L$2:$L$100,0)</f>
        <v>0</v>
      </c>
      <c r="S144">
        <f t="shared" ref="S144:S152" si="272">COUNTIFS(E$2:E$100,$O144,$L$2:$L$100,0)</f>
        <v>0</v>
      </c>
      <c r="T144">
        <f t="shared" ref="T144:T152" si="273">COUNTIFS(F$2:F$100,$O144,$L$2:$L$100,0)</f>
        <v>0</v>
      </c>
      <c r="U144">
        <f t="shared" ref="U144:U152" si="274">COUNTIFS(G$2:G$100,$O144,$L$2:$L$100,0)</f>
        <v>0</v>
      </c>
      <c r="V144">
        <f t="shared" ref="V144:V152" si="275">COUNTIFS(H$2:H$100,$O144,$L$2:$L$100,0)</f>
        <v>0</v>
      </c>
      <c r="W144">
        <f t="shared" ref="W144:W152" si="276">COUNTIFS(I$2:I$100,$O144,$L$2:$L$100,0)</f>
        <v>0</v>
      </c>
      <c r="X144">
        <f t="shared" ref="X144:X152" si="277">COUNTIFS(J$2:J$100,$O144,$L$2:$L$100,0)</f>
        <v>0</v>
      </c>
      <c r="Y144">
        <f t="shared" ref="Y144:Y152" si="278">COUNTIFS(K$2:K$100,$O144,$L$2:$L$100,0)</f>
        <v>0</v>
      </c>
      <c r="Z144" s="2">
        <f t="shared" ref="Z144:Z152" si="279">COUNTIFS($B$2:$B$100,O144,$L$2:$L$100,1)+COUNTIFS($C$2:$C$100,O144,$L$2:$L$100,1)+COUNTIFS($D$2:$D$100,O144,$L$2:$L$100,1)+COUNTIFS($E$2:$E$100,O144,$L$2:$L$100,1)+COUNTIFS($F$2:$F$100,O144,$L$2:$L$100,1)+COUNTIFS($G$2:$G$100,O144,$L$2:$L$100,1)+COUNTIFS($H$2:$H$100,O144,$L$2:$L$100,1)+COUNTIFS($I$2:$I$100,O144,$L$2:$L$100,1)+COUNTIFS($J$2:$J$100,O144,$L$2:$L$100,1)+COUNTIFS($K$2:$K$100,O144,$L$2:$L$100,1)</f>
        <v>0</v>
      </c>
      <c r="AA144">
        <f t="shared" ref="AA144:AA152" si="280">SUM(P144*10,Q144*9,R144*8,S144*7,T144*6,U144*5,V144*4,W144*3,X144*2,Y144*1,Z144*5)</f>
        <v>10</v>
      </c>
      <c r="AB144">
        <f t="shared" si="244"/>
        <v>1</v>
      </c>
    </row>
    <row r="145" spans="15:28">
      <c r="O145" s="4" t="str">
        <f>C23</f>
        <v>Youth Sector - Pop Couture</v>
      </c>
      <c r="P145">
        <f t="shared" si="269"/>
        <v>0</v>
      </c>
      <c r="Q145">
        <f t="shared" si="270"/>
        <v>1</v>
      </c>
      <c r="R145">
        <f t="shared" si="271"/>
        <v>0</v>
      </c>
      <c r="S145">
        <f t="shared" si="272"/>
        <v>0</v>
      </c>
      <c r="T145">
        <f t="shared" si="273"/>
        <v>0</v>
      </c>
      <c r="U145">
        <f t="shared" si="274"/>
        <v>0</v>
      </c>
      <c r="V145">
        <f t="shared" si="275"/>
        <v>0</v>
      </c>
      <c r="W145">
        <f t="shared" si="276"/>
        <v>0</v>
      </c>
      <c r="X145">
        <f t="shared" si="277"/>
        <v>0</v>
      </c>
      <c r="Y145">
        <f t="shared" si="278"/>
        <v>0</v>
      </c>
      <c r="Z145" s="2">
        <f t="shared" si="279"/>
        <v>0</v>
      </c>
      <c r="AA145">
        <f t="shared" si="280"/>
        <v>9</v>
      </c>
      <c r="AB145">
        <f t="shared" si="244"/>
        <v>1</v>
      </c>
    </row>
    <row r="146" spans="15:28">
      <c r="O146" s="4" t="str">
        <f>D23</f>
        <v>Nick Lutsko - Ends</v>
      </c>
      <c r="P146">
        <f t="shared" si="269"/>
        <v>0</v>
      </c>
      <c r="Q146">
        <f t="shared" si="270"/>
        <v>0</v>
      </c>
      <c r="R146">
        <f t="shared" si="271"/>
        <v>1</v>
      </c>
      <c r="S146">
        <f t="shared" si="272"/>
        <v>0</v>
      </c>
      <c r="T146">
        <f t="shared" si="273"/>
        <v>0</v>
      </c>
      <c r="U146">
        <f t="shared" si="274"/>
        <v>0</v>
      </c>
      <c r="V146">
        <f t="shared" si="275"/>
        <v>0</v>
      </c>
      <c r="W146">
        <f t="shared" si="276"/>
        <v>0</v>
      </c>
      <c r="X146">
        <f t="shared" si="277"/>
        <v>0</v>
      </c>
      <c r="Y146">
        <f t="shared" si="278"/>
        <v>0</v>
      </c>
      <c r="Z146" s="2">
        <f t="shared" si="279"/>
        <v>0</v>
      </c>
      <c r="AA146">
        <f t="shared" si="280"/>
        <v>8</v>
      </c>
      <c r="AB146">
        <f t="shared" si="244"/>
        <v>1</v>
      </c>
    </row>
    <row r="147" spans="15:28">
      <c r="O147" s="4" t="str">
        <f>E23</f>
        <v>Doves - Constellations for the Lonely</v>
      </c>
      <c r="P147">
        <f t="shared" si="269"/>
        <v>0</v>
      </c>
      <c r="Q147">
        <f t="shared" si="270"/>
        <v>0</v>
      </c>
      <c r="R147">
        <f t="shared" si="271"/>
        <v>0</v>
      </c>
      <c r="S147">
        <f t="shared" si="272"/>
        <v>1</v>
      </c>
      <c r="T147">
        <f t="shared" si="273"/>
        <v>0</v>
      </c>
      <c r="U147">
        <f t="shared" si="274"/>
        <v>0</v>
      </c>
      <c r="V147">
        <f t="shared" si="275"/>
        <v>0</v>
      </c>
      <c r="W147">
        <f t="shared" si="276"/>
        <v>0</v>
      </c>
      <c r="X147">
        <f t="shared" si="277"/>
        <v>0</v>
      </c>
      <c r="Y147">
        <f t="shared" si="278"/>
        <v>0</v>
      </c>
      <c r="Z147" s="2">
        <f t="shared" si="279"/>
        <v>0</v>
      </c>
      <c r="AA147">
        <f t="shared" si="280"/>
        <v>7</v>
      </c>
      <c r="AB147">
        <f t="shared" si="244"/>
        <v>1</v>
      </c>
    </row>
    <row r="148" spans="15:28">
      <c r="O148" s="4" t="str">
        <f>F23</f>
        <v>Circa Waves - Death and Love</v>
      </c>
      <c r="P148">
        <f t="shared" si="269"/>
        <v>0</v>
      </c>
      <c r="Q148">
        <f t="shared" si="270"/>
        <v>0</v>
      </c>
      <c r="R148">
        <f t="shared" si="271"/>
        <v>0</v>
      </c>
      <c r="S148">
        <f t="shared" si="272"/>
        <v>0</v>
      </c>
      <c r="T148">
        <f t="shared" si="273"/>
        <v>1</v>
      </c>
      <c r="U148">
        <f t="shared" si="274"/>
        <v>0</v>
      </c>
      <c r="V148">
        <f t="shared" si="275"/>
        <v>0</v>
      </c>
      <c r="W148">
        <f t="shared" si="276"/>
        <v>0</v>
      </c>
      <c r="X148">
        <f t="shared" si="277"/>
        <v>0</v>
      </c>
      <c r="Y148">
        <f t="shared" si="278"/>
        <v>0</v>
      </c>
      <c r="Z148" s="2">
        <f t="shared" si="279"/>
        <v>0</v>
      </c>
      <c r="AA148">
        <f t="shared" si="280"/>
        <v>6</v>
      </c>
      <c r="AB148">
        <f t="shared" si="244"/>
        <v>1</v>
      </c>
    </row>
    <row r="149" spans="15:28">
      <c r="O149" s="4" t="str">
        <f>G23</f>
        <v>Other Lives - V</v>
      </c>
      <c r="P149">
        <f t="shared" si="269"/>
        <v>0</v>
      </c>
      <c r="Q149">
        <f t="shared" si="270"/>
        <v>0</v>
      </c>
      <c r="R149">
        <f t="shared" si="271"/>
        <v>0</v>
      </c>
      <c r="S149">
        <f t="shared" si="272"/>
        <v>0</v>
      </c>
      <c r="T149">
        <f t="shared" si="273"/>
        <v>0</v>
      </c>
      <c r="U149">
        <f t="shared" si="274"/>
        <v>1</v>
      </c>
      <c r="V149">
        <f t="shared" si="275"/>
        <v>0</v>
      </c>
      <c r="W149">
        <f t="shared" si="276"/>
        <v>0</v>
      </c>
      <c r="X149">
        <f t="shared" si="277"/>
        <v>0</v>
      </c>
      <c r="Y149">
        <f t="shared" si="278"/>
        <v>0</v>
      </c>
      <c r="Z149" s="2">
        <f t="shared" si="279"/>
        <v>0</v>
      </c>
      <c r="AA149">
        <f t="shared" si="280"/>
        <v>5</v>
      </c>
      <c r="AB149">
        <f t="shared" si="244"/>
        <v>1</v>
      </c>
    </row>
    <row r="150" spans="15:28">
      <c r="O150" s="4" t="str">
        <f>H23</f>
        <v>Royel Otis - Hickey</v>
      </c>
      <c r="P150">
        <f t="shared" si="269"/>
        <v>0</v>
      </c>
      <c r="Q150">
        <f t="shared" si="270"/>
        <v>0</v>
      </c>
      <c r="R150">
        <f t="shared" si="271"/>
        <v>0</v>
      </c>
      <c r="S150">
        <f t="shared" si="272"/>
        <v>0</v>
      </c>
      <c r="T150">
        <f t="shared" si="273"/>
        <v>0</v>
      </c>
      <c r="U150">
        <f t="shared" si="274"/>
        <v>0</v>
      </c>
      <c r="V150">
        <f t="shared" si="275"/>
        <v>1</v>
      </c>
      <c r="W150">
        <f t="shared" si="276"/>
        <v>0</v>
      </c>
      <c r="X150">
        <f t="shared" si="277"/>
        <v>0</v>
      </c>
      <c r="Y150">
        <f t="shared" si="278"/>
        <v>0</v>
      </c>
      <c r="Z150" s="2">
        <f t="shared" si="279"/>
        <v>0</v>
      </c>
      <c r="AA150">
        <f t="shared" si="280"/>
        <v>4</v>
      </c>
      <c r="AB150">
        <f t="shared" si="244"/>
        <v>1</v>
      </c>
    </row>
    <row r="151" spans="15:28">
      <c r="O151" s="4" t="str">
        <f>J23</f>
        <v>Black Honey - Soak</v>
      </c>
      <c r="P151">
        <f t="shared" si="269"/>
        <v>0</v>
      </c>
      <c r="Q151">
        <f t="shared" si="270"/>
        <v>0</v>
      </c>
      <c r="R151">
        <f t="shared" si="271"/>
        <v>0</v>
      </c>
      <c r="S151">
        <f t="shared" si="272"/>
        <v>0</v>
      </c>
      <c r="T151">
        <f t="shared" si="273"/>
        <v>0</v>
      </c>
      <c r="U151">
        <f t="shared" si="274"/>
        <v>0</v>
      </c>
      <c r="V151">
        <f t="shared" si="275"/>
        <v>0</v>
      </c>
      <c r="W151">
        <f t="shared" si="276"/>
        <v>0</v>
      </c>
      <c r="X151">
        <f t="shared" si="277"/>
        <v>1</v>
      </c>
      <c r="Y151">
        <f t="shared" si="278"/>
        <v>0</v>
      </c>
      <c r="Z151" s="2">
        <f t="shared" si="279"/>
        <v>0</v>
      </c>
      <c r="AA151">
        <f t="shared" si="280"/>
        <v>2</v>
      </c>
      <c r="AB151">
        <f t="shared" si="244"/>
        <v>1</v>
      </c>
    </row>
    <row r="152" spans="15:28">
      <c r="O152" s="4" t="str">
        <f>K23</f>
        <v>Ghost - Skeleta</v>
      </c>
      <c r="P152">
        <f t="shared" si="269"/>
        <v>0</v>
      </c>
      <c r="Q152">
        <f t="shared" si="270"/>
        <v>0</v>
      </c>
      <c r="R152">
        <f t="shared" si="271"/>
        <v>0</v>
      </c>
      <c r="S152">
        <f t="shared" si="272"/>
        <v>0</v>
      </c>
      <c r="T152">
        <f t="shared" si="273"/>
        <v>0</v>
      </c>
      <c r="U152">
        <f t="shared" si="274"/>
        <v>0</v>
      </c>
      <c r="V152">
        <f t="shared" si="275"/>
        <v>0</v>
      </c>
      <c r="W152">
        <f t="shared" si="276"/>
        <v>0</v>
      </c>
      <c r="X152">
        <f t="shared" si="277"/>
        <v>0</v>
      </c>
      <c r="Y152">
        <f t="shared" si="278"/>
        <v>1</v>
      </c>
      <c r="Z152" s="2">
        <f t="shared" si="279"/>
        <v>0</v>
      </c>
      <c r="AA152">
        <f t="shared" si="280"/>
        <v>1</v>
      </c>
      <c r="AB152">
        <f t="shared" si="244"/>
        <v>1</v>
      </c>
    </row>
    <row r="153" spans="15:28">
      <c r="O153" s="4" t="str">
        <f>B24</f>
        <v>Junior Brother - The End</v>
      </c>
      <c r="P153">
        <f t="shared" ref="P153:P156" si="281">COUNTIFS(B$2:B$100,$O153,$L$2:$L$100,0)</f>
        <v>1</v>
      </c>
      <c r="Q153">
        <f t="shared" ref="Q153:Q156" si="282">COUNTIFS(C$2:C$100,$O153,$L$2:$L$100,0)</f>
        <v>0</v>
      </c>
      <c r="R153">
        <f t="shared" ref="R153:R156" si="283">COUNTIFS(D$2:D$100,$O153,$L$2:$L$100,0)</f>
        <v>0</v>
      </c>
      <c r="S153">
        <f t="shared" ref="S153:S156" si="284">COUNTIFS(E$2:E$100,$O153,$L$2:$L$100,0)</f>
        <v>0</v>
      </c>
      <c r="T153">
        <f t="shared" ref="T153:T156" si="285">COUNTIFS(F$2:F$100,$O153,$L$2:$L$100,0)</f>
        <v>0</v>
      </c>
      <c r="U153">
        <f t="shared" ref="U153:U156" si="286">COUNTIFS(G$2:G$100,$O153,$L$2:$L$100,0)</f>
        <v>0</v>
      </c>
      <c r="V153">
        <f t="shared" ref="V153:V156" si="287">COUNTIFS(H$2:H$100,$O153,$L$2:$L$100,0)</f>
        <v>0</v>
      </c>
      <c r="W153">
        <f t="shared" ref="W153:W156" si="288">COUNTIFS(I$2:I$100,$O153,$L$2:$L$100,0)</f>
        <v>0</v>
      </c>
      <c r="X153">
        <f t="shared" ref="X153:X156" si="289">COUNTIFS(J$2:J$100,$O153,$L$2:$L$100,0)</f>
        <v>0</v>
      </c>
      <c r="Y153">
        <f t="shared" ref="Y153:Y156" si="290">COUNTIFS(K$2:K$100,$O153,$L$2:$L$100,0)</f>
        <v>0</v>
      </c>
      <c r="Z153" s="2">
        <f t="shared" ref="Z153:Z156" si="291">COUNTIFS($B$2:$B$100,O153,$L$2:$L$100,1)+COUNTIFS($C$2:$C$100,O153,$L$2:$L$100,1)+COUNTIFS($D$2:$D$100,O153,$L$2:$L$100,1)+COUNTIFS($E$2:$E$100,O153,$L$2:$L$100,1)+COUNTIFS($F$2:$F$100,O153,$L$2:$L$100,1)+COUNTIFS($G$2:$G$100,O153,$L$2:$L$100,1)+COUNTIFS($H$2:$H$100,O153,$L$2:$L$100,1)+COUNTIFS($I$2:$I$100,O153,$L$2:$L$100,1)+COUNTIFS($J$2:$J$100,O153,$L$2:$L$100,1)+COUNTIFS($K$2:$K$100,O153,$L$2:$L$100,1)</f>
        <v>0</v>
      </c>
      <c r="AA153">
        <f t="shared" ref="AA153:AA156" si="292">SUM(P153*10,Q153*9,R153*8,S153*7,T153*6,U153*5,V153*4,W153*3,X153*2,Y153*1,Z153*5)</f>
        <v>10</v>
      </c>
      <c r="AB153">
        <f t="shared" si="244"/>
        <v>1</v>
      </c>
    </row>
    <row r="154" spans="15:28">
      <c r="O154" s="4" t="str">
        <f>E24</f>
        <v>Amaraae - Black Star</v>
      </c>
      <c r="P154">
        <f t="shared" si="281"/>
        <v>0</v>
      </c>
      <c r="Q154">
        <f t="shared" si="282"/>
        <v>0</v>
      </c>
      <c r="R154">
        <f t="shared" si="283"/>
        <v>0</v>
      </c>
      <c r="S154">
        <f t="shared" si="284"/>
        <v>1</v>
      </c>
      <c r="T154">
        <f t="shared" si="285"/>
        <v>0</v>
      </c>
      <c r="U154">
        <f t="shared" si="286"/>
        <v>0</v>
      </c>
      <c r="V154">
        <f t="shared" si="287"/>
        <v>0</v>
      </c>
      <c r="W154">
        <f t="shared" si="288"/>
        <v>0</v>
      </c>
      <c r="X154">
        <f t="shared" si="289"/>
        <v>0</v>
      </c>
      <c r="Y154">
        <f t="shared" si="290"/>
        <v>0</v>
      </c>
      <c r="Z154" s="2">
        <f t="shared" si="291"/>
        <v>0</v>
      </c>
      <c r="AA154">
        <f t="shared" si="292"/>
        <v>7</v>
      </c>
      <c r="AB154">
        <f t="shared" si="244"/>
        <v>1</v>
      </c>
    </row>
    <row r="155" spans="15:28">
      <c r="O155" s="4" t="str">
        <f>G24</f>
        <v>Baths - Gut</v>
      </c>
      <c r="P155">
        <f t="shared" si="281"/>
        <v>0</v>
      </c>
      <c r="Q155">
        <f t="shared" si="282"/>
        <v>0</v>
      </c>
      <c r="R155">
        <f t="shared" si="283"/>
        <v>0</v>
      </c>
      <c r="S155">
        <f t="shared" si="284"/>
        <v>0</v>
      </c>
      <c r="T155">
        <f t="shared" si="285"/>
        <v>0</v>
      </c>
      <c r="U155">
        <f t="shared" si="286"/>
        <v>1</v>
      </c>
      <c r="V155">
        <f t="shared" si="287"/>
        <v>0</v>
      </c>
      <c r="W155">
        <f t="shared" si="288"/>
        <v>0</v>
      </c>
      <c r="X155">
        <f t="shared" si="289"/>
        <v>0</v>
      </c>
      <c r="Y155">
        <f t="shared" si="290"/>
        <v>0</v>
      </c>
      <c r="Z155" s="2">
        <f t="shared" si="291"/>
        <v>0</v>
      </c>
      <c r="AA155">
        <f t="shared" si="292"/>
        <v>5</v>
      </c>
      <c r="AB155">
        <f t="shared" si="244"/>
        <v>1</v>
      </c>
    </row>
    <row r="156" spans="15:28">
      <c r="O156" s="4" t="str">
        <f>K24</f>
        <v>Billie Marten - Dog Eared</v>
      </c>
      <c r="P156">
        <f t="shared" si="281"/>
        <v>0</v>
      </c>
      <c r="Q156">
        <f t="shared" si="282"/>
        <v>0</v>
      </c>
      <c r="R156">
        <f t="shared" si="283"/>
        <v>0</v>
      </c>
      <c r="S156">
        <f t="shared" si="284"/>
        <v>0</v>
      </c>
      <c r="T156">
        <f t="shared" si="285"/>
        <v>0</v>
      </c>
      <c r="U156">
        <f t="shared" si="286"/>
        <v>0</v>
      </c>
      <c r="V156">
        <f t="shared" si="287"/>
        <v>0</v>
      </c>
      <c r="W156">
        <f t="shared" si="288"/>
        <v>0</v>
      </c>
      <c r="X156">
        <f t="shared" si="289"/>
        <v>0</v>
      </c>
      <c r="Y156">
        <f t="shared" si="290"/>
        <v>1</v>
      </c>
      <c r="Z156" s="2">
        <f t="shared" si="291"/>
        <v>0</v>
      </c>
      <c r="AA156">
        <f t="shared" si="292"/>
        <v>1</v>
      </c>
      <c r="AB156">
        <f t="shared" si="244"/>
        <v>1</v>
      </c>
    </row>
    <row r="157" spans="15:28">
      <c r="O157" s="4" t="str">
        <f>B25</f>
        <v>Anxious - Bambi</v>
      </c>
      <c r="P157">
        <f t="shared" ref="P157:P165" si="293">COUNTIFS(B$2:B$100,$O157,$L$2:$L$100,0)</f>
        <v>1</v>
      </c>
      <c r="Q157">
        <f t="shared" ref="Q157:Q165" si="294">COUNTIFS(C$2:C$100,$O157,$L$2:$L$100,0)</f>
        <v>0</v>
      </c>
      <c r="R157">
        <f t="shared" ref="R157:R165" si="295">COUNTIFS(D$2:D$100,$O157,$L$2:$L$100,0)</f>
        <v>0</v>
      </c>
      <c r="S157">
        <f t="shared" ref="S157:S165" si="296">COUNTIFS(E$2:E$100,$O157,$L$2:$L$100,0)</f>
        <v>0</v>
      </c>
      <c r="T157">
        <f t="shared" ref="T157:T165" si="297">COUNTIFS(F$2:F$100,$O157,$L$2:$L$100,0)</f>
        <v>0</v>
      </c>
      <c r="U157">
        <f t="shared" ref="U157:U165" si="298">COUNTIFS(G$2:G$100,$O157,$L$2:$L$100,0)</f>
        <v>0</v>
      </c>
      <c r="V157">
        <f t="shared" ref="V157:V165" si="299">COUNTIFS(H$2:H$100,$O157,$L$2:$L$100,0)</f>
        <v>0</v>
      </c>
      <c r="W157">
        <f t="shared" ref="W157:W165" si="300">COUNTIFS(I$2:I$100,$O157,$L$2:$L$100,0)</f>
        <v>0</v>
      </c>
      <c r="X157">
        <f t="shared" ref="X157:X165" si="301">COUNTIFS(J$2:J$100,$O157,$L$2:$L$100,0)</f>
        <v>0</v>
      </c>
      <c r="Y157">
        <f t="shared" ref="Y157:Y165" si="302">COUNTIFS(K$2:K$100,$O157,$L$2:$L$100,0)</f>
        <v>0</v>
      </c>
      <c r="Z157" s="2">
        <f t="shared" ref="Z157:Z165" si="303">COUNTIFS($B$2:$B$100,O157,$L$2:$L$100,1)+COUNTIFS($C$2:$C$100,O157,$L$2:$L$100,1)+COUNTIFS($D$2:$D$100,O157,$L$2:$L$100,1)+COUNTIFS($E$2:$E$100,O157,$L$2:$L$100,1)+COUNTIFS($F$2:$F$100,O157,$L$2:$L$100,1)+COUNTIFS($G$2:$G$100,O157,$L$2:$L$100,1)+COUNTIFS($H$2:$H$100,O157,$L$2:$L$100,1)+COUNTIFS($I$2:$I$100,O157,$L$2:$L$100,1)+COUNTIFS($J$2:$J$100,O157,$L$2:$L$100,1)+COUNTIFS($K$2:$K$100,O157,$L$2:$L$100,1)</f>
        <v>0</v>
      </c>
      <c r="AA157">
        <f t="shared" ref="AA157:AA165" si="304">SUM(P157*10,Q157*9,R157*8,S157*7,T157*6,U157*5,V157*4,W157*3,X157*2,Y157*1,Z157*5)</f>
        <v>10</v>
      </c>
      <c r="AB157">
        <f t="shared" si="244"/>
        <v>1</v>
      </c>
    </row>
    <row r="158" spans="15:28">
      <c r="O158" s="4" t="str">
        <f>C25</f>
        <v>Steven Wilson - The Overview</v>
      </c>
      <c r="P158">
        <f t="shared" si="293"/>
        <v>0</v>
      </c>
      <c r="Q158">
        <f t="shared" si="294"/>
        <v>1</v>
      </c>
      <c r="R158">
        <f t="shared" si="295"/>
        <v>0</v>
      </c>
      <c r="S158">
        <f t="shared" si="296"/>
        <v>0</v>
      </c>
      <c r="T158">
        <f t="shared" si="297"/>
        <v>0</v>
      </c>
      <c r="U158">
        <f t="shared" si="298"/>
        <v>0</v>
      </c>
      <c r="V158">
        <f t="shared" si="299"/>
        <v>0</v>
      </c>
      <c r="W158">
        <f t="shared" si="300"/>
        <v>0</v>
      </c>
      <c r="X158">
        <f t="shared" si="301"/>
        <v>0</v>
      </c>
      <c r="Y158">
        <f t="shared" si="302"/>
        <v>0</v>
      </c>
      <c r="Z158" s="2">
        <f t="shared" si="303"/>
        <v>0</v>
      </c>
      <c r="AA158">
        <f t="shared" si="304"/>
        <v>9</v>
      </c>
      <c r="AB158">
        <f t="shared" si="244"/>
        <v>1</v>
      </c>
    </row>
    <row r="159" spans="15:28">
      <c r="O159" s="4" t="str">
        <f>E25</f>
        <v>Charmer - Downpour</v>
      </c>
      <c r="P159">
        <f t="shared" si="293"/>
        <v>0</v>
      </c>
      <c r="Q159">
        <f t="shared" si="294"/>
        <v>0</v>
      </c>
      <c r="R159">
        <f t="shared" si="295"/>
        <v>0</v>
      </c>
      <c r="S159">
        <f t="shared" si="296"/>
        <v>1</v>
      </c>
      <c r="T159">
        <f t="shared" si="297"/>
        <v>0</v>
      </c>
      <c r="U159">
        <f t="shared" si="298"/>
        <v>0</v>
      </c>
      <c r="V159">
        <f t="shared" si="299"/>
        <v>0</v>
      </c>
      <c r="W159">
        <f t="shared" si="300"/>
        <v>0</v>
      </c>
      <c r="X159">
        <f t="shared" si="301"/>
        <v>0</v>
      </c>
      <c r="Y159">
        <f t="shared" si="302"/>
        <v>0</v>
      </c>
      <c r="Z159" s="2">
        <f t="shared" si="303"/>
        <v>0</v>
      </c>
      <c r="AA159">
        <f t="shared" si="304"/>
        <v>7</v>
      </c>
      <c r="AB159">
        <f t="shared" si="244"/>
        <v>1</v>
      </c>
    </row>
    <row r="160" spans="15:28">
      <c r="O160" s="4" t="str">
        <f>F25</f>
        <v>No Buses - NB2</v>
      </c>
      <c r="P160">
        <f t="shared" si="293"/>
        <v>0</v>
      </c>
      <c r="Q160">
        <f t="shared" si="294"/>
        <v>0</v>
      </c>
      <c r="R160">
        <f t="shared" si="295"/>
        <v>0</v>
      </c>
      <c r="S160">
        <f t="shared" si="296"/>
        <v>0</v>
      </c>
      <c r="T160">
        <f t="shared" si="297"/>
        <v>1</v>
      </c>
      <c r="U160">
        <f t="shared" si="298"/>
        <v>0</v>
      </c>
      <c r="V160">
        <f t="shared" si="299"/>
        <v>0</v>
      </c>
      <c r="W160">
        <f t="shared" si="300"/>
        <v>0</v>
      </c>
      <c r="X160">
        <f t="shared" si="301"/>
        <v>0</v>
      </c>
      <c r="Y160">
        <f t="shared" si="302"/>
        <v>0</v>
      </c>
      <c r="Z160" s="2">
        <f t="shared" si="303"/>
        <v>0</v>
      </c>
      <c r="AA160">
        <f t="shared" si="304"/>
        <v>6</v>
      </c>
      <c r="AB160">
        <f t="shared" si="244"/>
        <v>1</v>
      </c>
    </row>
    <row r="161" spans="15:28">
      <c r="O161" s="4" t="str">
        <f>G25</f>
        <v>Arm's Length - There's a Whole World Out There</v>
      </c>
      <c r="P161">
        <f t="shared" si="293"/>
        <v>0</v>
      </c>
      <c r="Q161">
        <f t="shared" si="294"/>
        <v>0</v>
      </c>
      <c r="R161">
        <f t="shared" si="295"/>
        <v>0</v>
      </c>
      <c r="S161">
        <f t="shared" si="296"/>
        <v>0</v>
      </c>
      <c r="T161">
        <f t="shared" si="297"/>
        <v>0</v>
      </c>
      <c r="U161">
        <f t="shared" si="298"/>
        <v>1</v>
      </c>
      <c r="V161">
        <f t="shared" si="299"/>
        <v>0</v>
      </c>
      <c r="W161">
        <f t="shared" si="300"/>
        <v>0</v>
      </c>
      <c r="X161">
        <f t="shared" si="301"/>
        <v>0</v>
      </c>
      <c r="Y161">
        <f t="shared" si="302"/>
        <v>0</v>
      </c>
      <c r="Z161" s="2">
        <f t="shared" si="303"/>
        <v>0</v>
      </c>
      <c r="AA161">
        <f t="shared" si="304"/>
        <v>5</v>
      </c>
      <c r="AB161">
        <f t="shared" si="244"/>
        <v>1</v>
      </c>
    </row>
    <row r="162" spans="15:28">
      <c r="O162" s="4" t="str">
        <f>H25</f>
        <v>Pool Kids - Easier Said Than Done</v>
      </c>
      <c r="P162">
        <f t="shared" si="293"/>
        <v>0</v>
      </c>
      <c r="Q162">
        <f t="shared" si="294"/>
        <v>0</v>
      </c>
      <c r="R162">
        <f t="shared" si="295"/>
        <v>0</v>
      </c>
      <c r="S162">
        <f t="shared" si="296"/>
        <v>0</v>
      </c>
      <c r="T162">
        <f t="shared" si="297"/>
        <v>0</v>
      </c>
      <c r="U162">
        <f t="shared" si="298"/>
        <v>0</v>
      </c>
      <c r="V162">
        <f t="shared" si="299"/>
        <v>1</v>
      </c>
      <c r="W162">
        <f t="shared" si="300"/>
        <v>0</v>
      </c>
      <c r="X162">
        <f t="shared" si="301"/>
        <v>0</v>
      </c>
      <c r="Y162">
        <f t="shared" si="302"/>
        <v>0</v>
      </c>
      <c r="Z162" s="2">
        <f t="shared" si="303"/>
        <v>0</v>
      </c>
      <c r="AA162">
        <f t="shared" si="304"/>
        <v>4</v>
      </c>
      <c r="AB162">
        <f t="shared" si="244"/>
        <v>1</v>
      </c>
    </row>
    <row r="163" spans="15:28">
      <c r="O163" s="4" t="str">
        <f>I25</f>
        <v>Ben Quad - Wisher</v>
      </c>
      <c r="P163">
        <f t="shared" si="293"/>
        <v>0</v>
      </c>
      <c r="Q163">
        <f t="shared" si="294"/>
        <v>0</v>
      </c>
      <c r="R163">
        <f t="shared" si="295"/>
        <v>0</v>
      </c>
      <c r="S163">
        <f t="shared" si="296"/>
        <v>0</v>
      </c>
      <c r="T163">
        <f t="shared" si="297"/>
        <v>0</v>
      </c>
      <c r="U163">
        <f t="shared" si="298"/>
        <v>0</v>
      </c>
      <c r="V163">
        <f t="shared" si="299"/>
        <v>0</v>
      </c>
      <c r="W163">
        <f t="shared" si="300"/>
        <v>1</v>
      </c>
      <c r="X163">
        <f t="shared" si="301"/>
        <v>0</v>
      </c>
      <c r="Y163">
        <f t="shared" si="302"/>
        <v>0</v>
      </c>
      <c r="Z163" s="2">
        <f t="shared" si="303"/>
        <v>0</v>
      </c>
      <c r="AA163">
        <f t="shared" si="304"/>
        <v>3</v>
      </c>
      <c r="AB163">
        <f t="shared" si="244"/>
        <v>1</v>
      </c>
    </row>
    <row r="164" spans="15:28">
      <c r="O164" s="4" t="str">
        <f>J25</f>
        <v>Pet Symmetry - Big Symmetry</v>
      </c>
      <c r="P164">
        <f t="shared" si="293"/>
        <v>0</v>
      </c>
      <c r="Q164">
        <f t="shared" si="294"/>
        <v>0</v>
      </c>
      <c r="R164">
        <f t="shared" si="295"/>
        <v>0</v>
      </c>
      <c r="S164">
        <f t="shared" si="296"/>
        <v>0</v>
      </c>
      <c r="T164">
        <f t="shared" si="297"/>
        <v>0</v>
      </c>
      <c r="U164">
        <f t="shared" si="298"/>
        <v>0</v>
      </c>
      <c r="V164">
        <f t="shared" si="299"/>
        <v>0</v>
      </c>
      <c r="W164">
        <f t="shared" si="300"/>
        <v>0</v>
      </c>
      <c r="X164">
        <f t="shared" si="301"/>
        <v>1</v>
      </c>
      <c r="Y164">
        <f t="shared" si="302"/>
        <v>0</v>
      </c>
      <c r="Z164" s="2">
        <f t="shared" si="303"/>
        <v>0</v>
      </c>
      <c r="AA164">
        <f t="shared" si="304"/>
        <v>2</v>
      </c>
      <c r="AB164">
        <f t="shared" si="244"/>
        <v>1</v>
      </c>
    </row>
    <row r="165" spans="15:28">
      <c r="O165" s="4" t="str">
        <f>K25</f>
        <v>Biffy Clyro - Futique</v>
      </c>
      <c r="P165">
        <f t="shared" si="293"/>
        <v>0</v>
      </c>
      <c r="Q165">
        <f t="shared" si="294"/>
        <v>0</v>
      </c>
      <c r="R165">
        <f t="shared" si="295"/>
        <v>0</v>
      </c>
      <c r="S165">
        <f t="shared" si="296"/>
        <v>0</v>
      </c>
      <c r="T165">
        <f t="shared" si="297"/>
        <v>0</v>
      </c>
      <c r="U165">
        <f t="shared" si="298"/>
        <v>0</v>
      </c>
      <c r="V165">
        <f t="shared" si="299"/>
        <v>0</v>
      </c>
      <c r="W165">
        <f t="shared" si="300"/>
        <v>0</v>
      </c>
      <c r="X165">
        <f t="shared" si="301"/>
        <v>0</v>
      </c>
      <c r="Y165">
        <f t="shared" si="302"/>
        <v>1</v>
      </c>
      <c r="Z165" s="2">
        <f t="shared" si="303"/>
        <v>0</v>
      </c>
      <c r="AA165">
        <f t="shared" si="304"/>
        <v>1</v>
      </c>
      <c r="AB165">
        <f t="shared" si="244"/>
        <v>1</v>
      </c>
    </row>
    <row r="166" spans="15:28">
      <c r="O166" s="4" t="str">
        <f>E27</f>
        <v>Joanne Robertson - Blurrr</v>
      </c>
      <c r="P166">
        <f t="shared" ref="P166:P170" si="305">COUNTIFS(B$2:B$100,$O166,$L$2:$L$100,0)</f>
        <v>0</v>
      </c>
      <c r="Q166">
        <f t="shared" ref="Q166:Q170" si="306">COUNTIFS(C$2:C$100,$O166,$L$2:$L$100,0)</f>
        <v>0</v>
      </c>
      <c r="R166">
        <f t="shared" ref="R166:R170" si="307">COUNTIFS(D$2:D$100,$O166,$L$2:$L$100,0)</f>
        <v>0</v>
      </c>
      <c r="S166">
        <f t="shared" ref="S166:S170" si="308">COUNTIFS(E$2:E$100,$O166,$L$2:$L$100,0)</f>
        <v>1</v>
      </c>
      <c r="T166">
        <f t="shared" ref="T166:T170" si="309">COUNTIFS(F$2:F$100,$O166,$L$2:$L$100,0)</f>
        <v>0</v>
      </c>
      <c r="U166">
        <f t="shared" ref="U166:U170" si="310">COUNTIFS(G$2:G$100,$O166,$L$2:$L$100,0)</f>
        <v>0</v>
      </c>
      <c r="V166">
        <f t="shared" ref="V166:V170" si="311">COUNTIFS(H$2:H$100,$O166,$L$2:$L$100,0)</f>
        <v>0</v>
      </c>
      <c r="W166">
        <f t="shared" ref="W166:W170" si="312">COUNTIFS(I$2:I$100,$O166,$L$2:$L$100,0)</f>
        <v>0</v>
      </c>
      <c r="X166">
        <f t="shared" ref="X166:X170" si="313">COUNTIFS(J$2:J$100,$O166,$L$2:$L$100,0)</f>
        <v>0</v>
      </c>
      <c r="Y166">
        <f t="shared" ref="Y166:Y170" si="314">COUNTIFS(K$2:K$100,$O166,$L$2:$L$100,0)</f>
        <v>0</v>
      </c>
      <c r="Z166" s="2">
        <f t="shared" ref="Z166:Z170" si="315">COUNTIFS($B$2:$B$100,O166,$L$2:$L$100,1)+COUNTIFS($C$2:$C$100,O166,$L$2:$L$100,1)+COUNTIFS($D$2:$D$100,O166,$L$2:$L$100,1)+COUNTIFS($E$2:$E$100,O166,$L$2:$L$100,1)+COUNTIFS($F$2:$F$100,O166,$L$2:$L$100,1)+COUNTIFS($G$2:$G$100,O166,$L$2:$L$100,1)+COUNTIFS($H$2:$H$100,O166,$L$2:$L$100,1)+COUNTIFS($I$2:$I$100,O166,$L$2:$L$100,1)+COUNTIFS($J$2:$J$100,O166,$L$2:$L$100,1)+COUNTIFS($K$2:$K$100,O166,$L$2:$L$100,1)</f>
        <v>0</v>
      </c>
      <c r="AA166">
        <f t="shared" ref="AA166:AA170" si="316">SUM(P166*10,Q166*9,R166*8,S166*7,T166*6,U166*5,V166*4,W166*3,X166*2,Y166*1,Z166*5)</f>
        <v>7</v>
      </c>
      <c r="AB166">
        <f t="shared" ref="AB166:AB170" si="317">SUM(P166:Z166)</f>
        <v>1</v>
      </c>
    </row>
    <row r="167" spans="15:28">
      <c r="O167" s="4" t="str">
        <f>F27</f>
        <v>Patteron Hood - Exploding Trees &amp; Airplane Screams</v>
      </c>
      <c r="P167">
        <f t="shared" si="305"/>
        <v>0</v>
      </c>
      <c r="Q167">
        <f t="shared" si="306"/>
        <v>0</v>
      </c>
      <c r="R167">
        <f t="shared" si="307"/>
        <v>0</v>
      </c>
      <c r="S167">
        <f t="shared" si="308"/>
        <v>0</v>
      </c>
      <c r="T167">
        <f t="shared" si="309"/>
        <v>1</v>
      </c>
      <c r="U167">
        <f t="shared" si="310"/>
        <v>0</v>
      </c>
      <c r="V167">
        <f t="shared" si="311"/>
        <v>0</v>
      </c>
      <c r="W167">
        <f t="shared" si="312"/>
        <v>0</v>
      </c>
      <c r="X167">
        <f t="shared" si="313"/>
        <v>0</v>
      </c>
      <c r="Y167">
        <f t="shared" si="314"/>
        <v>0</v>
      </c>
      <c r="Z167" s="2">
        <f t="shared" si="315"/>
        <v>0</v>
      </c>
      <c r="AA167">
        <f t="shared" si="316"/>
        <v>6</v>
      </c>
      <c r="AB167">
        <f t="shared" si="317"/>
        <v>1</v>
      </c>
    </row>
    <row r="168" spans="15:28">
      <c r="O168" s="4" t="str">
        <f>I27</f>
        <v>SPELLLING - Portrait of My Heart</v>
      </c>
      <c r="P168">
        <f t="shared" si="305"/>
        <v>0</v>
      </c>
      <c r="Q168">
        <f t="shared" si="306"/>
        <v>0</v>
      </c>
      <c r="R168">
        <f t="shared" si="307"/>
        <v>0</v>
      </c>
      <c r="S168">
        <f t="shared" si="308"/>
        <v>0</v>
      </c>
      <c r="T168">
        <f t="shared" si="309"/>
        <v>0</v>
      </c>
      <c r="U168">
        <f t="shared" si="310"/>
        <v>0</v>
      </c>
      <c r="V168">
        <f t="shared" si="311"/>
        <v>0</v>
      </c>
      <c r="W168">
        <f t="shared" si="312"/>
        <v>1</v>
      </c>
      <c r="X168">
        <f t="shared" si="313"/>
        <v>0</v>
      </c>
      <c r="Y168">
        <f t="shared" si="314"/>
        <v>0</v>
      </c>
      <c r="Z168" s="2">
        <f t="shared" si="315"/>
        <v>0</v>
      </c>
      <c r="AA168">
        <f t="shared" si="316"/>
        <v>3</v>
      </c>
      <c r="AB168">
        <f t="shared" si="317"/>
        <v>1</v>
      </c>
    </row>
    <row r="169" spans="15:28">
      <c r="O169" s="4" t="str">
        <f>J27</f>
        <v>Dijon - Baby</v>
      </c>
      <c r="P169">
        <f t="shared" si="305"/>
        <v>0</v>
      </c>
      <c r="Q169">
        <f t="shared" si="306"/>
        <v>0</v>
      </c>
      <c r="R169">
        <f t="shared" si="307"/>
        <v>0</v>
      </c>
      <c r="S169">
        <f t="shared" si="308"/>
        <v>0</v>
      </c>
      <c r="T169">
        <f t="shared" si="309"/>
        <v>0</v>
      </c>
      <c r="U169">
        <f t="shared" si="310"/>
        <v>0</v>
      </c>
      <c r="V169">
        <f t="shared" si="311"/>
        <v>0</v>
      </c>
      <c r="W169">
        <f t="shared" si="312"/>
        <v>0</v>
      </c>
      <c r="X169">
        <f t="shared" si="313"/>
        <v>1</v>
      </c>
      <c r="Y169">
        <f t="shared" si="314"/>
        <v>0</v>
      </c>
      <c r="Z169" s="2">
        <f t="shared" si="315"/>
        <v>0</v>
      </c>
      <c r="AA169">
        <f t="shared" si="316"/>
        <v>2</v>
      </c>
      <c r="AB169">
        <f t="shared" si="317"/>
        <v>1</v>
      </c>
    </row>
    <row r="170" spans="15:28">
      <c r="O170" s="4" t="str">
        <f>K27</f>
        <v>Pulp - More</v>
      </c>
      <c r="P170">
        <f t="shared" si="305"/>
        <v>0</v>
      </c>
      <c r="Q170">
        <f t="shared" si="306"/>
        <v>0</v>
      </c>
      <c r="R170">
        <f t="shared" si="307"/>
        <v>0</v>
      </c>
      <c r="S170">
        <f t="shared" si="308"/>
        <v>0</v>
      </c>
      <c r="T170">
        <f t="shared" si="309"/>
        <v>0</v>
      </c>
      <c r="U170">
        <f t="shared" si="310"/>
        <v>1</v>
      </c>
      <c r="V170">
        <f t="shared" si="311"/>
        <v>0</v>
      </c>
      <c r="W170">
        <f t="shared" si="312"/>
        <v>0</v>
      </c>
      <c r="X170">
        <f t="shared" si="313"/>
        <v>0</v>
      </c>
      <c r="Y170">
        <f t="shared" si="314"/>
        <v>1</v>
      </c>
      <c r="Z170" s="2">
        <f t="shared" si="315"/>
        <v>0</v>
      </c>
      <c r="AA170">
        <f t="shared" si="316"/>
        <v>6</v>
      </c>
      <c r="AB170">
        <f t="shared" si="317"/>
        <v>2</v>
      </c>
    </row>
    <row r="171" spans="15:28">
      <c r="O171" s="4" t="str">
        <f>C28</f>
        <v>Tame Impala - Deadbeat</v>
      </c>
      <c r="P171">
        <f t="shared" ref="P171:P173" si="318">COUNTIFS(B$2:B$100,$O171,$L$2:$L$100,0)</f>
        <v>0</v>
      </c>
      <c r="Q171">
        <f t="shared" ref="Q171:Q173" si="319">COUNTIFS(C$2:C$100,$O171,$L$2:$L$100,0)</f>
        <v>1</v>
      </c>
      <c r="R171">
        <f t="shared" ref="R171:R173" si="320">COUNTIFS(D$2:D$100,$O171,$L$2:$L$100,0)</f>
        <v>0</v>
      </c>
      <c r="S171">
        <f t="shared" ref="S171:S173" si="321">COUNTIFS(E$2:E$100,$O171,$L$2:$L$100,0)</f>
        <v>0</v>
      </c>
      <c r="T171">
        <f t="shared" ref="T171:T173" si="322">COUNTIFS(F$2:F$100,$O171,$L$2:$L$100,0)</f>
        <v>0</v>
      </c>
      <c r="U171">
        <f t="shared" ref="U171:U173" si="323">COUNTIFS(G$2:G$100,$O171,$L$2:$L$100,0)</f>
        <v>0</v>
      </c>
      <c r="V171">
        <f t="shared" ref="V171:V173" si="324">COUNTIFS(H$2:H$100,$O171,$L$2:$L$100,0)</f>
        <v>0</v>
      </c>
      <c r="W171">
        <f t="shared" ref="W171:W173" si="325">COUNTIFS(I$2:I$100,$O171,$L$2:$L$100,0)</f>
        <v>0</v>
      </c>
      <c r="X171">
        <f t="shared" ref="X171:X173" si="326">COUNTIFS(J$2:J$100,$O171,$L$2:$L$100,0)</f>
        <v>0</v>
      </c>
      <c r="Y171">
        <f t="shared" ref="Y171:Y173" si="327">COUNTIFS(K$2:K$100,$O171,$L$2:$L$100,0)</f>
        <v>0</v>
      </c>
      <c r="Z171" s="2">
        <f t="shared" ref="Z171:Z173" si="328">COUNTIFS($B$2:$B$100,O171,$L$2:$L$100,1)+COUNTIFS($C$2:$C$100,O171,$L$2:$L$100,1)+COUNTIFS($D$2:$D$100,O171,$L$2:$L$100,1)+COUNTIFS($E$2:$E$100,O171,$L$2:$L$100,1)+COUNTIFS($F$2:$F$100,O171,$L$2:$L$100,1)+COUNTIFS($G$2:$G$100,O171,$L$2:$L$100,1)+COUNTIFS($H$2:$H$100,O171,$L$2:$L$100,1)+COUNTIFS($I$2:$I$100,O171,$L$2:$L$100,1)+COUNTIFS($J$2:$J$100,O171,$L$2:$L$100,1)+COUNTIFS($K$2:$K$100,O171,$L$2:$L$100,1)</f>
        <v>0</v>
      </c>
      <c r="AA171">
        <f t="shared" ref="AA171:AA173" si="329">SUM(P171*10,Q171*9,R171*8,S171*7,T171*6,U171*5,V171*4,W171*3,X171*2,Y171*1,Z171*5)</f>
        <v>9</v>
      </c>
      <c r="AB171">
        <f t="shared" ref="AB171:AB173" si="330">SUM(P171:Z171)</f>
        <v>1</v>
      </c>
    </row>
    <row r="172" spans="15:28">
      <c r="O172" s="4" t="str">
        <f>E28</f>
        <v>PinkPantheress - Fancy That/Some More?</v>
      </c>
      <c r="P172">
        <f t="shared" si="318"/>
        <v>0</v>
      </c>
      <c r="Q172">
        <f t="shared" si="319"/>
        <v>0</v>
      </c>
      <c r="R172">
        <f t="shared" si="320"/>
        <v>0</v>
      </c>
      <c r="S172">
        <f t="shared" si="321"/>
        <v>1</v>
      </c>
      <c r="T172">
        <f t="shared" si="322"/>
        <v>0</v>
      </c>
      <c r="U172">
        <f t="shared" si="323"/>
        <v>0</v>
      </c>
      <c r="V172">
        <f t="shared" si="324"/>
        <v>0</v>
      </c>
      <c r="W172">
        <f t="shared" si="325"/>
        <v>0</v>
      </c>
      <c r="X172">
        <f t="shared" si="326"/>
        <v>0</v>
      </c>
      <c r="Y172">
        <f t="shared" si="327"/>
        <v>0</v>
      </c>
      <c r="Z172" s="2">
        <f t="shared" si="328"/>
        <v>0</v>
      </c>
      <c r="AA172">
        <f t="shared" si="329"/>
        <v>7</v>
      </c>
      <c r="AB172">
        <f t="shared" si="330"/>
        <v>1</v>
      </c>
    </row>
    <row r="173" spans="15:28">
      <c r="O173" s="4" t="str">
        <f>F28</f>
        <v>Jamie Woon - 3, 10, Why, When</v>
      </c>
      <c r="P173">
        <f t="shared" si="318"/>
        <v>0</v>
      </c>
      <c r="Q173">
        <f t="shared" si="319"/>
        <v>0</v>
      </c>
      <c r="R173">
        <f t="shared" si="320"/>
        <v>0</v>
      </c>
      <c r="S173">
        <f t="shared" si="321"/>
        <v>0</v>
      </c>
      <c r="T173">
        <f t="shared" si="322"/>
        <v>1</v>
      </c>
      <c r="U173">
        <f t="shared" si="323"/>
        <v>0</v>
      </c>
      <c r="V173">
        <f t="shared" si="324"/>
        <v>0</v>
      </c>
      <c r="W173">
        <f t="shared" si="325"/>
        <v>0</v>
      </c>
      <c r="X173">
        <f t="shared" si="326"/>
        <v>0</v>
      </c>
      <c r="Y173">
        <f t="shared" si="327"/>
        <v>0</v>
      </c>
      <c r="Z173" s="2">
        <f t="shared" si="328"/>
        <v>0</v>
      </c>
      <c r="AA173">
        <f t="shared" si="329"/>
        <v>6</v>
      </c>
      <c r="AB173">
        <f t="shared" si="330"/>
        <v>1</v>
      </c>
    </row>
    <row r="174" spans="15:28">
      <c r="O174" s="4" t="str">
        <f>C29</f>
        <v>Rose Gray - Louder, Please</v>
      </c>
      <c r="P174">
        <f t="shared" ref="P174:P180" si="331">COUNTIFS(B$2:B$100,$O174,$L$2:$L$100,0)</f>
        <v>0</v>
      </c>
      <c r="Q174">
        <f t="shared" ref="Q174:Q180" si="332">COUNTIFS(C$2:C$100,$O174,$L$2:$L$100,0)</f>
        <v>0</v>
      </c>
      <c r="R174">
        <f t="shared" ref="R174:R180" si="333">COUNTIFS(D$2:D$100,$O174,$L$2:$L$100,0)</f>
        <v>0</v>
      </c>
      <c r="S174">
        <f t="shared" ref="S174:S180" si="334">COUNTIFS(E$2:E$100,$O174,$L$2:$L$100,0)</f>
        <v>0</v>
      </c>
      <c r="T174">
        <f t="shared" ref="T174:T180" si="335">COUNTIFS(F$2:F$100,$O174,$L$2:$L$100,0)</f>
        <v>0</v>
      </c>
      <c r="U174">
        <f t="shared" ref="U174:U180" si="336">COUNTIFS(G$2:G$100,$O174,$L$2:$L$100,0)</f>
        <v>0</v>
      </c>
      <c r="V174">
        <f t="shared" ref="V174:V180" si="337">COUNTIFS(H$2:H$100,$O174,$L$2:$L$100,0)</f>
        <v>0</v>
      </c>
      <c r="W174">
        <f t="shared" ref="W174:W180" si="338">COUNTIFS(I$2:I$100,$O174,$L$2:$L$100,0)</f>
        <v>0</v>
      </c>
      <c r="X174">
        <f t="shared" ref="X174:X180" si="339">COUNTIFS(J$2:J$100,$O174,$L$2:$L$100,0)</f>
        <v>0</v>
      </c>
      <c r="Y174">
        <f t="shared" ref="Y174:Y180" si="340">COUNTIFS(K$2:K$100,$O174,$L$2:$L$100,0)</f>
        <v>0</v>
      </c>
      <c r="Z174" s="2">
        <f t="shared" ref="Z174:Z180" si="341">COUNTIFS($B$2:$B$100,O174,$L$2:$L$100,1)+COUNTIFS($C$2:$C$100,O174,$L$2:$L$100,1)+COUNTIFS($D$2:$D$100,O174,$L$2:$L$100,1)+COUNTIFS($E$2:$E$100,O174,$L$2:$L$100,1)+COUNTIFS($F$2:$F$100,O174,$L$2:$L$100,1)+COUNTIFS($G$2:$G$100,O174,$L$2:$L$100,1)+COUNTIFS($H$2:$H$100,O174,$L$2:$L$100,1)+COUNTIFS($I$2:$I$100,O174,$L$2:$L$100,1)+COUNTIFS($J$2:$J$100,O174,$L$2:$L$100,1)+COUNTIFS($K$2:$K$100,O174,$L$2:$L$100,1)</f>
        <v>1</v>
      </c>
      <c r="AA174">
        <f t="shared" ref="AA174:AA180" si="342">SUM(P174*10,Q174*9,R174*8,S174*7,T174*6,U174*5,V174*4,W174*3,X174*2,Y174*1,Z174*5)</f>
        <v>5</v>
      </c>
      <c r="AB174">
        <f t="shared" ref="AB174:AB180" si="343">SUM(P174:Z174)</f>
        <v>1</v>
      </c>
    </row>
    <row r="175" spans="15:28">
      <c r="O175" s="4" t="str">
        <f>D29</f>
        <v>Caroline - Caroline 2</v>
      </c>
      <c r="P175">
        <f t="shared" si="331"/>
        <v>0</v>
      </c>
      <c r="Q175">
        <f t="shared" si="332"/>
        <v>0</v>
      </c>
      <c r="R175">
        <f t="shared" si="333"/>
        <v>0</v>
      </c>
      <c r="S175">
        <f t="shared" si="334"/>
        <v>0</v>
      </c>
      <c r="T175">
        <f t="shared" si="335"/>
        <v>0</v>
      </c>
      <c r="U175">
        <f t="shared" si="336"/>
        <v>0</v>
      </c>
      <c r="V175">
        <f t="shared" si="337"/>
        <v>0</v>
      </c>
      <c r="W175">
        <f t="shared" si="338"/>
        <v>0</v>
      </c>
      <c r="X175">
        <f t="shared" si="339"/>
        <v>0</v>
      </c>
      <c r="Y175">
        <f t="shared" si="340"/>
        <v>0</v>
      </c>
      <c r="Z175" s="2">
        <f t="shared" si="341"/>
        <v>1</v>
      </c>
      <c r="AA175">
        <f t="shared" si="342"/>
        <v>5</v>
      </c>
      <c r="AB175">
        <f t="shared" si="343"/>
        <v>1</v>
      </c>
    </row>
    <row r="176" spans="15:28">
      <c r="O176" s="4" t="str">
        <f>F29</f>
        <v>Rebecca Black - Salvation</v>
      </c>
      <c r="P176">
        <f t="shared" si="331"/>
        <v>0</v>
      </c>
      <c r="Q176">
        <f t="shared" si="332"/>
        <v>0</v>
      </c>
      <c r="R176">
        <f t="shared" si="333"/>
        <v>0</v>
      </c>
      <c r="S176">
        <f t="shared" si="334"/>
        <v>0</v>
      </c>
      <c r="T176">
        <f t="shared" si="335"/>
        <v>0</v>
      </c>
      <c r="U176">
        <f t="shared" si="336"/>
        <v>0</v>
      </c>
      <c r="V176">
        <f t="shared" si="337"/>
        <v>0</v>
      </c>
      <c r="W176">
        <f t="shared" si="338"/>
        <v>0</v>
      </c>
      <c r="X176">
        <f t="shared" si="339"/>
        <v>0</v>
      </c>
      <c r="Y176">
        <f t="shared" si="340"/>
        <v>0</v>
      </c>
      <c r="Z176" s="2">
        <f t="shared" si="341"/>
        <v>1</v>
      </c>
      <c r="AA176">
        <f t="shared" si="342"/>
        <v>5</v>
      </c>
      <c r="AB176">
        <f t="shared" si="343"/>
        <v>1</v>
      </c>
    </row>
    <row r="177" spans="15:28">
      <c r="O177" s="4" t="str">
        <f>H29</f>
        <v>Erika de Casier - Lifetime</v>
      </c>
      <c r="P177">
        <f t="shared" si="331"/>
        <v>0</v>
      </c>
      <c r="Q177">
        <f t="shared" si="332"/>
        <v>0</v>
      </c>
      <c r="R177">
        <f t="shared" si="333"/>
        <v>0</v>
      </c>
      <c r="S177">
        <f t="shared" si="334"/>
        <v>0</v>
      </c>
      <c r="T177">
        <f t="shared" si="335"/>
        <v>0</v>
      </c>
      <c r="U177">
        <f t="shared" si="336"/>
        <v>0</v>
      </c>
      <c r="V177">
        <f t="shared" si="337"/>
        <v>0</v>
      </c>
      <c r="W177">
        <f t="shared" si="338"/>
        <v>0</v>
      </c>
      <c r="X177">
        <f t="shared" si="339"/>
        <v>0</v>
      </c>
      <c r="Y177">
        <f t="shared" si="340"/>
        <v>0</v>
      </c>
      <c r="Z177" s="2">
        <f t="shared" si="341"/>
        <v>1</v>
      </c>
      <c r="AA177">
        <f t="shared" si="342"/>
        <v>5</v>
      </c>
      <c r="AB177">
        <f t="shared" si="343"/>
        <v>1</v>
      </c>
    </row>
    <row r="178" spans="15:28">
      <c r="O178" s="4" t="str">
        <f>I29</f>
        <v>The Last Dinner Party - From the Pyre</v>
      </c>
      <c r="P178">
        <f t="shared" si="331"/>
        <v>0</v>
      </c>
      <c r="Q178">
        <f t="shared" si="332"/>
        <v>0</v>
      </c>
      <c r="R178">
        <f t="shared" si="333"/>
        <v>0</v>
      </c>
      <c r="S178">
        <f t="shared" si="334"/>
        <v>0</v>
      </c>
      <c r="T178">
        <f t="shared" si="335"/>
        <v>0</v>
      </c>
      <c r="U178">
        <f t="shared" si="336"/>
        <v>0</v>
      </c>
      <c r="V178">
        <f t="shared" si="337"/>
        <v>0</v>
      </c>
      <c r="W178">
        <f t="shared" si="338"/>
        <v>0</v>
      </c>
      <c r="X178">
        <f t="shared" si="339"/>
        <v>0</v>
      </c>
      <c r="Y178">
        <f t="shared" si="340"/>
        <v>0</v>
      </c>
      <c r="Z178" s="2">
        <f t="shared" si="341"/>
        <v>1</v>
      </c>
      <c r="AA178">
        <f t="shared" si="342"/>
        <v>5</v>
      </c>
      <c r="AB178">
        <f t="shared" si="343"/>
        <v>1</v>
      </c>
    </row>
    <row r="179" spans="15:28">
      <c r="O179" s="4" t="str">
        <f>J29</f>
        <v>Kali Uchis - Sincerely</v>
      </c>
      <c r="P179">
        <f t="shared" si="331"/>
        <v>0</v>
      </c>
      <c r="Q179">
        <f t="shared" si="332"/>
        <v>0</v>
      </c>
      <c r="R179">
        <f t="shared" si="333"/>
        <v>0</v>
      </c>
      <c r="S179">
        <f t="shared" si="334"/>
        <v>0</v>
      </c>
      <c r="T179">
        <f t="shared" si="335"/>
        <v>0</v>
      </c>
      <c r="U179">
        <f t="shared" si="336"/>
        <v>0</v>
      </c>
      <c r="V179">
        <f t="shared" si="337"/>
        <v>0</v>
      </c>
      <c r="W179">
        <f t="shared" si="338"/>
        <v>0</v>
      </c>
      <c r="X179">
        <f t="shared" si="339"/>
        <v>0</v>
      </c>
      <c r="Y179">
        <f t="shared" si="340"/>
        <v>0</v>
      </c>
      <c r="Z179" s="2">
        <f t="shared" si="341"/>
        <v>1</v>
      </c>
      <c r="AA179">
        <f t="shared" si="342"/>
        <v>5</v>
      </c>
      <c r="AB179">
        <f t="shared" si="343"/>
        <v>1</v>
      </c>
    </row>
    <row r="180" spans="15:28">
      <c r="O180" s="4" t="str">
        <f>K29</f>
        <v>Gwenno - Utopia</v>
      </c>
      <c r="P180">
        <f t="shared" si="331"/>
        <v>0</v>
      </c>
      <c r="Q180">
        <f t="shared" si="332"/>
        <v>0</v>
      </c>
      <c r="R180">
        <f t="shared" si="333"/>
        <v>0</v>
      </c>
      <c r="S180">
        <f t="shared" si="334"/>
        <v>0</v>
      </c>
      <c r="T180">
        <f t="shared" si="335"/>
        <v>0</v>
      </c>
      <c r="U180">
        <f t="shared" si="336"/>
        <v>0</v>
      </c>
      <c r="V180">
        <f t="shared" si="337"/>
        <v>0</v>
      </c>
      <c r="W180">
        <f t="shared" si="338"/>
        <v>0</v>
      </c>
      <c r="X180">
        <f t="shared" si="339"/>
        <v>0</v>
      </c>
      <c r="Y180">
        <f t="shared" si="340"/>
        <v>0</v>
      </c>
      <c r="Z180" s="2">
        <f t="shared" si="341"/>
        <v>1</v>
      </c>
      <c r="AA180">
        <f t="shared" si="342"/>
        <v>5</v>
      </c>
      <c r="AB180">
        <f t="shared" si="343"/>
        <v>1</v>
      </c>
    </row>
    <row r="181" spans="15:28">
      <c r="O181" s="4" t="str">
        <f>B30</f>
        <v>Lael Neale - Altogether Stranger</v>
      </c>
      <c r="P181">
        <f t="shared" ref="P181:P185" si="344">COUNTIFS(B$2:B$100,$O181,$L$2:$L$100,0)</f>
        <v>1</v>
      </c>
      <c r="Q181">
        <f t="shared" ref="Q181:Q185" si="345">COUNTIFS(C$2:C$100,$O181,$L$2:$L$100,0)</f>
        <v>0</v>
      </c>
      <c r="R181">
        <f t="shared" ref="R181:R185" si="346">COUNTIFS(D$2:D$100,$O181,$L$2:$L$100,0)</f>
        <v>0</v>
      </c>
      <c r="S181">
        <f t="shared" ref="S181:S185" si="347">COUNTIFS(E$2:E$100,$O181,$L$2:$L$100,0)</f>
        <v>0</v>
      </c>
      <c r="T181">
        <f t="shared" ref="T181:T185" si="348">COUNTIFS(F$2:F$100,$O181,$L$2:$L$100,0)</f>
        <v>0</v>
      </c>
      <c r="U181">
        <f t="shared" ref="U181:U185" si="349">COUNTIFS(G$2:G$100,$O181,$L$2:$L$100,0)</f>
        <v>0</v>
      </c>
      <c r="V181">
        <f t="shared" ref="V181:V185" si="350">COUNTIFS(H$2:H$100,$O181,$L$2:$L$100,0)</f>
        <v>0</v>
      </c>
      <c r="W181">
        <f t="shared" ref="W181:W185" si="351">COUNTIFS(I$2:I$100,$O181,$L$2:$L$100,0)</f>
        <v>0</v>
      </c>
      <c r="X181">
        <f t="shared" ref="X181:X185" si="352">COUNTIFS(J$2:J$100,$O181,$L$2:$L$100,0)</f>
        <v>0</v>
      </c>
      <c r="Y181">
        <f t="shared" ref="Y181:Y185" si="353">COUNTIFS(K$2:K$100,$O181,$L$2:$L$100,0)</f>
        <v>0</v>
      </c>
      <c r="Z181" s="2">
        <f t="shared" ref="Z181:Z185" si="354">COUNTIFS($B$2:$B$100,O181,$L$2:$L$100,1)+COUNTIFS($C$2:$C$100,O181,$L$2:$L$100,1)+COUNTIFS($D$2:$D$100,O181,$L$2:$L$100,1)+COUNTIFS($E$2:$E$100,O181,$L$2:$L$100,1)+COUNTIFS($F$2:$F$100,O181,$L$2:$L$100,1)+COUNTIFS($G$2:$G$100,O181,$L$2:$L$100,1)+COUNTIFS($H$2:$H$100,O181,$L$2:$L$100,1)+COUNTIFS($I$2:$I$100,O181,$L$2:$L$100,1)+COUNTIFS($J$2:$J$100,O181,$L$2:$L$100,1)+COUNTIFS($K$2:$K$100,O181,$L$2:$L$100,1)</f>
        <v>0</v>
      </c>
      <c r="AA181">
        <f t="shared" ref="AA181:AA185" si="355">SUM(P181*10,Q181*9,R181*8,S181*7,T181*6,U181*5,V181*4,W181*3,X181*2,Y181*1,Z181*5)</f>
        <v>10</v>
      </c>
      <c r="AB181">
        <f t="shared" ref="AB181:AB185" si="356">SUM(P181:Z181)</f>
        <v>1</v>
      </c>
    </row>
    <row r="182" spans="15:28">
      <c r="O182" s="4" t="str">
        <f>C30</f>
        <v>Tchotchke - Playin' Dumb</v>
      </c>
      <c r="P182">
        <f t="shared" si="344"/>
        <v>0</v>
      </c>
      <c r="Q182">
        <f t="shared" si="345"/>
        <v>1</v>
      </c>
      <c r="R182">
        <f t="shared" si="346"/>
        <v>0</v>
      </c>
      <c r="S182">
        <f t="shared" si="347"/>
        <v>0</v>
      </c>
      <c r="T182">
        <f t="shared" si="348"/>
        <v>0</v>
      </c>
      <c r="U182">
        <f t="shared" si="349"/>
        <v>0</v>
      </c>
      <c r="V182">
        <f t="shared" si="350"/>
        <v>0</v>
      </c>
      <c r="W182">
        <f t="shared" si="351"/>
        <v>0</v>
      </c>
      <c r="X182">
        <f t="shared" si="352"/>
        <v>0</v>
      </c>
      <c r="Y182">
        <f t="shared" si="353"/>
        <v>0</v>
      </c>
      <c r="Z182" s="2">
        <f t="shared" si="354"/>
        <v>0</v>
      </c>
      <c r="AA182">
        <f t="shared" si="355"/>
        <v>9</v>
      </c>
      <c r="AB182">
        <f t="shared" si="356"/>
        <v>1</v>
      </c>
    </row>
    <row r="183" spans="15:28">
      <c r="O183" s="4" t="str">
        <f>D30</f>
        <v>Ezra Furman - Goodbye Small Head</v>
      </c>
      <c r="P183">
        <f t="shared" si="344"/>
        <v>0</v>
      </c>
      <c r="Q183">
        <f t="shared" si="345"/>
        <v>1</v>
      </c>
      <c r="R183">
        <f t="shared" si="346"/>
        <v>1</v>
      </c>
      <c r="S183">
        <f t="shared" si="347"/>
        <v>0</v>
      </c>
      <c r="T183">
        <f t="shared" si="348"/>
        <v>0</v>
      </c>
      <c r="U183">
        <f t="shared" si="349"/>
        <v>0</v>
      </c>
      <c r="V183">
        <f t="shared" si="350"/>
        <v>0</v>
      </c>
      <c r="W183">
        <f t="shared" si="351"/>
        <v>0</v>
      </c>
      <c r="X183">
        <f t="shared" si="352"/>
        <v>0</v>
      </c>
      <c r="Y183">
        <f t="shared" si="353"/>
        <v>0</v>
      </c>
      <c r="Z183" s="2">
        <f t="shared" si="354"/>
        <v>0</v>
      </c>
      <c r="AA183">
        <f t="shared" si="355"/>
        <v>17</v>
      </c>
      <c r="AB183">
        <f t="shared" si="356"/>
        <v>2</v>
      </c>
    </row>
    <row r="184" spans="15:28">
      <c r="O184" s="4" t="str">
        <f>E30</f>
        <v>Laufey - A Matter of Time</v>
      </c>
      <c r="P184">
        <f t="shared" si="344"/>
        <v>0</v>
      </c>
      <c r="Q184">
        <f t="shared" si="345"/>
        <v>0</v>
      </c>
      <c r="R184">
        <f t="shared" si="346"/>
        <v>0</v>
      </c>
      <c r="S184">
        <f t="shared" si="347"/>
        <v>1</v>
      </c>
      <c r="T184">
        <f t="shared" si="348"/>
        <v>0</v>
      </c>
      <c r="U184">
        <f t="shared" si="349"/>
        <v>0</v>
      </c>
      <c r="V184">
        <f t="shared" si="350"/>
        <v>0</v>
      </c>
      <c r="W184">
        <f t="shared" si="351"/>
        <v>0</v>
      </c>
      <c r="X184">
        <f t="shared" si="352"/>
        <v>0</v>
      </c>
      <c r="Y184">
        <f t="shared" si="353"/>
        <v>0</v>
      </c>
      <c r="Z184" s="2">
        <f t="shared" si="354"/>
        <v>0</v>
      </c>
      <c r="AA184">
        <f t="shared" si="355"/>
        <v>7</v>
      </c>
      <c r="AB184">
        <f t="shared" si="356"/>
        <v>1</v>
      </c>
    </row>
    <row r="185" spans="15:28">
      <c r="O185" s="4" t="str">
        <f>F30</f>
        <v>Brad Mehldau - Ride into the Sun</v>
      </c>
      <c r="P185">
        <f t="shared" si="344"/>
        <v>0</v>
      </c>
      <c r="Q185">
        <f t="shared" si="345"/>
        <v>0</v>
      </c>
      <c r="R185">
        <f t="shared" si="346"/>
        <v>0</v>
      </c>
      <c r="S185">
        <f t="shared" si="347"/>
        <v>0</v>
      </c>
      <c r="T185">
        <f t="shared" si="348"/>
        <v>1</v>
      </c>
      <c r="U185">
        <f t="shared" si="349"/>
        <v>0</v>
      </c>
      <c r="V185">
        <f t="shared" si="350"/>
        <v>0</v>
      </c>
      <c r="W185">
        <f t="shared" si="351"/>
        <v>0</v>
      </c>
      <c r="X185">
        <f t="shared" si="352"/>
        <v>0</v>
      </c>
      <c r="Y185">
        <f t="shared" si="353"/>
        <v>0</v>
      </c>
      <c r="Z185" s="2">
        <f t="shared" si="354"/>
        <v>0</v>
      </c>
      <c r="AA185">
        <f t="shared" si="355"/>
        <v>6</v>
      </c>
      <c r="AB185">
        <f t="shared" si="356"/>
        <v>1</v>
      </c>
    </row>
    <row r="186" spans="15:28">
      <c r="O186" s="4" t="str">
        <f>B31</f>
        <v>These New Puritans - Crooked Wing</v>
      </c>
      <c r="P186">
        <f t="shared" ref="P186:P194" si="357">COUNTIFS(B$2:B$100,$O186,$L$2:$L$100,0)</f>
        <v>1</v>
      </c>
      <c r="Q186">
        <f t="shared" ref="Q186:Q194" si="358">COUNTIFS(C$2:C$100,$O186,$L$2:$L$100,0)</f>
        <v>0</v>
      </c>
      <c r="R186">
        <f t="shared" ref="R186:R194" si="359">COUNTIFS(D$2:D$100,$O186,$L$2:$L$100,0)</f>
        <v>0</v>
      </c>
      <c r="S186">
        <f t="shared" ref="S186:S194" si="360">COUNTIFS(E$2:E$100,$O186,$L$2:$L$100,0)</f>
        <v>0</v>
      </c>
      <c r="T186">
        <f t="shared" ref="T186:T194" si="361">COUNTIFS(F$2:F$100,$O186,$L$2:$L$100,0)</f>
        <v>0</v>
      </c>
      <c r="U186">
        <f t="shared" ref="U186:U194" si="362">COUNTIFS(G$2:G$100,$O186,$L$2:$L$100,0)</f>
        <v>0</v>
      </c>
      <c r="V186">
        <f t="shared" ref="V186:V194" si="363">COUNTIFS(H$2:H$100,$O186,$L$2:$L$100,0)</f>
        <v>0</v>
      </c>
      <c r="W186">
        <f t="shared" ref="W186:W194" si="364">COUNTIFS(I$2:I$100,$O186,$L$2:$L$100,0)</f>
        <v>0</v>
      </c>
      <c r="X186">
        <f t="shared" ref="X186:X194" si="365">COUNTIFS(J$2:J$100,$O186,$L$2:$L$100,0)</f>
        <v>0</v>
      </c>
      <c r="Y186">
        <f t="shared" ref="Y186:Y194" si="366">COUNTIFS(K$2:K$100,$O186,$L$2:$L$100,0)</f>
        <v>0</v>
      </c>
      <c r="Z186" s="2">
        <f t="shared" ref="Z186:Z194" si="367">COUNTIFS($B$2:$B$100,O186,$L$2:$L$100,1)+COUNTIFS($C$2:$C$100,O186,$L$2:$L$100,1)+COUNTIFS($D$2:$D$100,O186,$L$2:$L$100,1)+COUNTIFS($E$2:$E$100,O186,$L$2:$L$100,1)+COUNTIFS($F$2:$F$100,O186,$L$2:$L$100,1)+COUNTIFS($G$2:$G$100,O186,$L$2:$L$100,1)+COUNTIFS($H$2:$H$100,O186,$L$2:$L$100,1)+COUNTIFS($I$2:$I$100,O186,$L$2:$L$100,1)+COUNTIFS($J$2:$J$100,O186,$L$2:$L$100,1)+COUNTIFS($K$2:$K$100,O186,$L$2:$L$100,1)</f>
        <v>0</v>
      </c>
      <c r="AA186">
        <f t="shared" ref="AA186:AA194" si="368">SUM(P186*10,Q186*9,R186*8,S186*7,T186*6,U186*5,V186*4,W186*3,X186*2,Y186*1,Z186*5)</f>
        <v>10</v>
      </c>
      <c r="AB186">
        <f t="shared" ref="AB186:AB194" si="369">SUM(P186:Z186)</f>
        <v>1</v>
      </c>
    </row>
    <row r="187" spans="15:28">
      <c r="O187" s="4" t="str">
        <f>C31</f>
        <v>Richard Dawson - End of the Middle</v>
      </c>
      <c r="P187">
        <f t="shared" si="357"/>
        <v>0</v>
      </c>
      <c r="Q187">
        <f t="shared" si="358"/>
        <v>1</v>
      </c>
      <c r="R187">
        <f t="shared" si="359"/>
        <v>0</v>
      </c>
      <c r="S187">
        <f t="shared" si="360"/>
        <v>0</v>
      </c>
      <c r="T187">
        <f t="shared" si="361"/>
        <v>0</v>
      </c>
      <c r="U187">
        <f t="shared" si="362"/>
        <v>0</v>
      </c>
      <c r="V187">
        <f t="shared" si="363"/>
        <v>0</v>
      </c>
      <c r="W187">
        <f t="shared" si="364"/>
        <v>0</v>
      </c>
      <c r="X187">
        <f t="shared" si="365"/>
        <v>0</v>
      </c>
      <c r="Y187">
        <f t="shared" si="366"/>
        <v>0</v>
      </c>
      <c r="Z187" s="2">
        <f t="shared" si="367"/>
        <v>0</v>
      </c>
      <c r="AA187">
        <f t="shared" si="368"/>
        <v>9</v>
      </c>
      <c r="AB187">
        <f t="shared" si="369"/>
        <v>1</v>
      </c>
    </row>
    <row r="188" spans="15:28">
      <c r="O188" s="4" t="str">
        <f>D31</f>
        <v>Stereolab - Instant Holograms on Metal Film</v>
      </c>
      <c r="P188">
        <f t="shared" si="357"/>
        <v>0</v>
      </c>
      <c r="Q188">
        <f t="shared" si="358"/>
        <v>0</v>
      </c>
      <c r="R188">
        <f t="shared" si="359"/>
        <v>1</v>
      </c>
      <c r="S188">
        <f t="shared" si="360"/>
        <v>0</v>
      </c>
      <c r="T188">
        <f t="shared" si="361"/>
        <v>0</v>
      </c>
      <c r="U188">
        <f t="shared" si="362"/>
        <v>0</v>
      </c>
      <c r="V188">
        <f t="shared" si="363"/>
        <v>0</v>
      </c>
      <c r="W188">
        <f t="shared" si="364"/>
        <v>0</v>
      </c>
      <c r="X188">
        <f t="shared" si="365"/>
        <v>0</v>
      </c>
      <c r="Y188">
        <f t="shared" si="366"/>
        <v>1</v>
      </c>
      <c r="Z188" s="2">
        <f t="shared" si="367"/>
        <v>0</v>
      </c>
      <c r="AA188">
        <f t="shared" si="368"/>
        <v>9</v>
      </c>
      <c r="AB188">
        <f t="shared" si="369"/>
        <v>2</v>
      </c>
    </row>
    <row r="189" spans="15:28">
      <c r="O189" s="4" t="str">
        <f>E31</f>
        <v>BC Camptight - A Sober Conversation</v>
      </c>
      <c r="P189">
        <f t="shared" si="357"/>
        <v>0</v>
      </c>
      <c r="Q189">
        <f t="shared" si="358"/>
        <v>0</v>
      </c>
      <c r="R189">
        <f t="shared" si="359"/>
        <v>0</v>
      </c>
      <c r="S189">
        <f t="shared" si="360"/>
        <v>1</v>
      </c>
      <c r="T189">
        <f t="shared" si="361"/>
        <v>0</v>
      </c>
      <c r="U189">
        <f t="shared" si="362"/>
        <v>0</v>
      </c>
      <c r="V189">
        <f t="shared" si="363"/>
        <v>0</v>
      </c>
      <c r="W189">
        <f t="shared" si="364"/>
        <v>0</v>
      </c>
      <c r="X189">
        <f t="shared" si="365"/>
        <v>0</v>
      </c>
      <c r="Y189">
        <f t="shared" si="366"/>
        <v>0</v>
      </c>
      <c r="Z189" s="2">
        <f t="shared" si="367"/>
        <v>0</v>
      </c>
      <c r="AA189">
        <f t="shared" si="368"/>
        <v>7</v>
      </c>
      <c r="AB189">
        <f t="shared" si="369"/>
        <v>1</v>
      </c>
    </row>
    <row r="190" spans="15:28">
      <c r="O190" s="4" t="str">
        <f>F31</f>
        <v>William Tyler - Time Indefinite</v>
      </c>
      <c r="P190">
        <f t="shared" si="357"/>
        <v>0</v>
      </c>
      <c r="Q190">
        <f t="shared" si="358"/>
        <v>0</v>
      </c>
      <c r="R190">
        <f t="shared" si="359"/>
        <v>0</v>
      </c>
      <c r="S190">
        <f t="shared" si="360"/>
        <v>0</v>
      </c>
      <c r="T190">
        <f t="shared" si="361"/>
        <v>1</v>
      </c>
      <c r="U190">
        <f t="shared" si="362"/>
        <v>0</v>
      </c>
      <c r="V190">
        <f t="shared" si="363"/>
        <v>0</v>
      </c>
      <c r="W190">
        <f t="shared" si="364"/>
        <v>0</v>
      </c>
      <c r="X190">
        <f t="shared" si="365"/>
        <v>0</v>
      </c>
      <c r="Y190">
        <f t="shared" si="366"/>
        <v>0</v>
      </c>
      <c r="Z190" s="2">
        <f t="shared" si="367"/>
        <v>0</v>
      </c>
      <c r="AA190">
        <f t="shared" si="368"/>
        <v>6</v>
      </c>
      <c r="AB190">
        <f t="shared" si="369"/>
        <v>1</v>
      </c>
    </row>
    <row r="191" spans="15:28">
      <c r="O191" s="4" t="str">
        <f>G31</f>
        <v>Wednesday - Bleeds</v>
      </c>
      <c r="P191">
        <f t="shared" si="357"/>
        <v>0</v>
      </c>
      <c r="Q191">
        <f t="shared" si="358"/>
        <v>0</v>
      </c>
      <c r="R191">
        <f t="shared" si="359"/>
        <v>0</v>
      </c>
      <c r="S191">
        <f t="shared" si="360"/>
        <v>0</v>
      </c>
      <c r="T191">
        <f t="shared" si="361"/>
        <v>0</v>
      </c>
      <c r="U191">
        <f t="shared" si="362"/>
        <v>1</v>
      </c>
      <c r="V191">
        <f t="shared" si="363"/>
        <v>0</v>
      </c>
      <c r="W191">
        <f t="shared" si="364"/>
        <v>0</v>
      </c>
      <c r="X191">
        <f t="shared" si="365"/>
        <v>0</v>
      </c>
      <c r="Y191">
        <f t="shared" si="366"/>
        <v>0</v>
      </c>
      <c r="Z191" s="2">
        <f t="shared" si="367"/>
        <v>0</v>
      </c>
      <c r="AA191">
        <f t="shared" si="368"/>
        <v>5</v>
      </c>
      <c r="AB191">
        <f t="shared" si="369"/>
        <v>1</v>
      </c>
    </row>
    <row r="192" spans="15:28">
      <c r="O192" s="4" t="str">
        <f>H31</f>
        <v>Blawan - Sickelixir</v>
      </c>
      <c r="P192">
        <f t="shared" si="357"/>
        <v>0</v>
      </c>
      <c r="Q192">
        <f t="shared" si="358"/>
        <v>0</v>
      </c>
      <c r="R192">
        <f t="shared" si="359"/>
        <v>0</v>
      </c>
      <c r="S192">
        <f t="shared" si="360"/>
        <v>0</v>
      </c>
      <c r="T192">
        <f t="shared" si="361"/>
        <v>0</v>
      </c>
      <c r="U192">
        <f t="shared" si="362"/>
        <v>0</v>
      </c>
      <c r="V192">
        <f t="shared" si="363"/>
        <v>1</v>
      </c>
      <c r="W192">
        <f t="shared" si="364"/>
        <v>0</v>
      </c>
      <c r="X192">
        <f t="shared" si="365"/>
        <v>0</v>
      </c>
      <c r="Y192">
        <f t="shared" si="366"/>
        <v>0</v>
      </c>
      <c r="Z192" s="2">
        <f t="shared" si="367"/>
        <v>0</v>
      </c>
      <c r="AA192">
        <f t="shared" si="368"/>
        <v>4</v>
      </c>
      <c r="AB192">
        <f t="shared" si="369"/>
        <v>1</v>
      </c>
    </row>
    <row r="193" spans="15:28">
      <c r="O193" s="4" t="str">
        <f>J31</f>
        <v>Facta - Gulp</v>
      </c>
      <c r="P193">
        <f t="shared" si="357"/>
        <v>0</v>
      </c>
      <c r="Q193">
        <f t="shared" si="358"/>
        <v>0</v>
      </c>
      <c r="R193">
        <f t="shared" si="359"/>
        <v>0</v>
      </c>
      <c r="S193">
        <f t="shared" si="360"/>
        <v>0</v>
      </c>
      <c r="T193">
        <f t="shared" si="361"/>
        <v>0</v>
      </c>
      <c r="U193">
        <f t="shared" si="362"/>
        <v>0</v>
      </c>
      <c r="V193">
        <f t="shared" si="363"/>
        <v>0</v>
      </c>
      <c r="W193">
        <f t="shared" si="364"/>
        <v>0</v>
      </c>
      <c r="X193">
        <f t="shared" si="365"/>
        <v>1</v>
      </c>
      <c r="Y193">
        <f t="shared" si="366"/>
        <v>0</v>
      </c>
      <c r="Z193" s="2">
        <f t="shared" si="367"/>
        <v>0</v>
      </c>
      <c r="AA193">
        <f t="shared" si="368"/>
        <v>2</v>
      </c>
      <c r="AB193">
        <f t="shared" si="369"/>
        <v>1</v>
      </c>
    </row>
    <row r="194" spans="15:28">
      <c r="O194" s="4" t="str">
        <f>K31</f>
        <v>Florence Adooni - A.O.E.I.U.</v>
      </c>
      <c r="P194">
        <f t="shared" si="357"/>
        <v>0</v>
      </c>
      <c r="Q194">
        <f t="shared" si="358"/>
        <v>0</v>
      </c>
      <c r="R194">
        <f t="shared" si="359"/>
        <v>0</v>
      </c>
      <c r="S194">
        <f t="shared" si="360"/>
        <v>0</v>
      </c>
      <c r="T194">
        <f t="shared" si="361"/>
        <v>0</v>
      </c>
      <c r="U194">
        <f t="shared" si="362"/>
        <v>0</v>
      </c>
      <c r="V194">
        <f t="shared" si="363"/>
        <v>0</v>
      </c>
      <c r="W194">
        <f t="shared" si="364"/>
        <v>0</v>
      </c>
      <c r="X194">
        <f t="shared" si="365"/>
        <v>0</v>
      </c>
      <c r="Y194">
        <f t="shared" si="366"/>
        <v>1</v>
      </c>
      <c r="Z194" s="2">
        <f t="shared" si="367"/>
        <v>0</v>
      </c>
      <c r="AA194">
        <f t="shared" si="368"/>
        <v>1</v>
      </c>
      <c r="AB194">
        <f t="shared" si="369"/>
        <v>1</v>
      </c>
    </row>
    <row r="195" spans="15:28">
      <c r="O195" s="4" t="str">
        <f>B32</f>
        <v>Ketunhautaintie - Ruukhavuosi</v>
      </c>
      <c r="P195">
        <f t="shared" ref="P195" si="370">COUNTIFS(B$2:B$100,$O195,$L$2:$L$100,0)</f>
        <v>1</v>
      </c>
      <c r="Q195">
        <f t="shared" ref="Q195" si="371">COUNTIFS(C$2:C$100,$O195,$L$2:$L$100,0)</f>
        <v>0</v>
      </c>
      <c r="R195">
        <f t="shared" ref="R195" si="372">COUNTIFS(D$2:D$100,$O195,$L$2:$L$100,0)</f>
        <v>0</v>
      </c>
      <c r="S195">
        <f t="shared" ref="S195" si="373">COUNTIFS(E$2:E$100,$O195,$L$2:$L$100,0)</f>
        <v>0</v>
      </c>
      <c r="T195">
        <f t="shared" ref="T195" si="374">COUNTIFS(F$2:F$100,$O195,$L$2:$L$100,0)</f>
        <v>0</v>
      </c>
      <c r="U195">
        <f t="shared" ref="U195" si="375">COUNTIFS(G$2:G$100,$O195,$L$2:$L$100,0)</f>
        <v>0</v>
      </c>
      <c r="V195">
        <f t="shared" ref="V195" si="376">COUNTIFS(H$2:H$100,$O195,$L$2:$L$100,0)</f>
        <v>0</v>
      </c>
      <c r="W195">
        <f t="shared" ref="W195" si="377">COUNTIFS(I$2:I$100,$O195,$L$2:$L$100,0)</f>
        <v>0</v>
      </c>
      <c r="X195">
        <f t="shared" ref="X195" si="378">COUNTIFS(J$2:J$100,$O195,$L$2:$L$100,0)</f>
        <v>0</v>
      </c>
      <c r="Y195">
        <f t="shared" ref="Y195" si="379">COUNTIFS(K$2:K$100,$O195,$L$2:$L$100,0)</f>
        <v>0</v>
      </c>
      <c r="Z195" s="2">
        <f t="shared" ref="Z195" si="380">COUNTIFS($B$2:$B$100,O195,$L$2:$L$100,1)+COUNTIFS($C$2:$C$100,O195,$L$2:$L$100,1)+COUNTIFS($D$2:$D$100,O195,$L$2:$L$100,1)+COUNTIFS($E$2:$E$100,O195,$L$2:$L$100,1)+COUNTIFS($F$2:$F$100,O195,$L$2:$L$100,1)+COUNTIFS($G$2:$G$100,O195,$L$2:$L$100,1)+COUNTIFS($H$2:$H$100,O195,$L$2:$L$100,1)+COUNTIFS($I$2:$I$100,O195,$L$2:$L$100,1)+COUNTIFS($J$2:$J$100,O195,$L$2:$L$100,1)+COUNTIFS($K$2:$K$100,O195,$L$2:$L$100,1)</f>
        <v>0</v>
      </c>
      <c r="AA195">
        <f t="shared" ref="AA195" si="381">SUM(P195*10,Q195*9,R195*8,S195*7,T195*6,U195*5,V195*4,W195*3,X195*2,Y195*1,Z195*5)</f>
        <v>10</v>
      </c>
      <c r="AB195">
        <f t="shared" ref="AB195" si="382">SUM(P195:Z195)</f>
        <v>1</v>
      </c>
    </row>
    <row r="196" spans="15:28">
      <c r="O196" s="4" t="str">
        <f>B33</f>
        <v>Jens Lenkman - Songs for Other People's Weddings</v>
      </c>
      <c r="P196">
        <f t="shared" ref="P196:P204" si="383">COUNTIFS(B$2:B$100,$O196,$L$2:$L$100,0)</f>
        <v>1</v>
      </c>
      <c r="Q196">
        <f t="shared" ref="Q196:Q204" si="384">COUNTIFS(C$2:C$100,$O196,$L$2:$L$100,0)</f>
        <v>0</v>
      </c>
      <c r="R196">
        <f t="shared" ref="R196:R204" si="385">COUNTIFS(D$2:D$100,$O196,$L$2:$L$100,0)</f>
        <v>0</v>
      </c>
      <c r="S196">
        <f t="shared" ref="S196:S204" si="386">COUNTIFS(E$2:E$100,$O196,$L$2:$L$100,0)</f>
        <v>0</v>
      </c>
      <c r="T196">
        <f t="shared" ref="T196:T204" si="387">COUNTIFS(F$2:F$100,$O196,$L$2:$L$100,0)</f>
        <v>0</v>
      </c>
      <c r="U196">
        <f t="shared" ref="U196:U204" si="388">COUNTIFS(G$2:G$100,$O196,$L$2:$L$100,0)</f>
        <v>0</v>
      </c>
      <c r="V196">
        <f t="shared" ref="V196:V204" si="389">COUNTIFS(H$2:H$100,$O196,$L$2:$L$100,0)</f>
        <v>0</v>
      </c>
      <c r="W196">
        <f t="shared" ref="W196:W204" si="390">COUNTIFS(I$2:I$100,$O196,$L$2:$L$100,0)</f>
        <v>0</v>
      </c>
      <c r="X196">
        <f t="shared" ref="X196:X204" si="391">COUNTIFS(J$2:J$100,$O196,$L$2:$L$100,0)</f>
        <v>0</v>
      </c>
      <c r="Y196">
        <f t="shared" ref="Y196:Y204" si="392">COUNTIFS(K$2:K$100,$O196,$L$2:$L$100,0)</f>
        <v>0</v>
      </c>
      <c r="Z196" s="2">
        <f t="shared" ref="Z196:Z204" si="393">COUNTIFS($B$2:$B$100,O196,$L$2:$L$100,1)+COUNTIFS($C$2:$C$100,O196,$L$2:$L$100,1)+COUNTIFS($D$2:$D$100,O196,$L$2:$L$100,1)+COUNTIFS($E$2:$E$100,O196,$L$2:$L$100,1)+COUNTIFS($F$2:$F$100,O196,$L$2:$L$100,1)+COUNTIFS($G$2:$G$100,O196,$L$2:$L$100,1)+COUNTIFS($H$2:$H$100,O196,$L$2:$L$100,1)+COUNTIFS($I$2:$I$100,O196,$L$2:$L$100,1)+COUNTIFS($J$2:$J$100,O196,$L$2:$L$100,1)+COUNTIFS($K$2:$K$100,O196,$L$2:$L$100,1)</f>
        <v>0</v>
      </c>
      <c r="AA196">
        <f t="shared" ref="AA196:AA204" si="394">SUM(P196*10,Q196*9,R196*8,S196*7,T196*6,U196*5,V196*4,W196*3,X196*2,Y196*1,Z196*5)</f>
        <v>10</v>
      </c>
      <c r="AB196">
        <f t="shared" ref="AB196:AB204" si="395">SUM(P196:Z196)</f>
        <v>1</v>
      </c>
    </row>
    <row r="197" spans="15:28">
      <c r="O197" s="4" t="str">
        <f>C33</f>
        <v>Men I Trust - Equus Caballus</v>
      </c>
      <c r="P197">
        <f t="shared" si="383"/>
        <v>0</v>
      </c>
      <c r="Q197">
        <f t="shared" si="384"/>
        <v>1</v>
      </c>
      <c r="R197">
        <f t="shared" si="385"/>
        <v>0</v>
      </c>
      <c r="S197">
        <f t="shared" si="386"/>
        <v>0</v>
      </c>
      <c r="T197">
        <f t="shared" si="387"/>
        <v>0</v>
      </c>
      <c r="U197">
        <f t="shared" si="388"/>
        <v>0</v>
      </c>
      <c r="V197">
        <f t="shared" si="389"/>
        <v>0</v>
      </c>
      <c r="W197">
        <f t="shared" si="390"/>
        <v>0</v>
      </c>
      <c r="X197">
        <f t="shared" si="391"/>
        <v>0</v>
      </c>
      <c r="Y197">
        <f t="shared" si="392"/>
        <v>0</v>
      </c>
      <c r="Z197" s="2">
        <f t="shared" si="393"/>
        <v>0</v>
      </c>
      <c r="AA197">
        <f t="shared" si="394"/>
        <v>9</v>
      </c>
      <c r="AB197">
        <f t="shared" si="395"/>
        <v>1</v>
      </c>
    </row>
    <row r="198" spans="15:28">
      <c r="O198" s="4" t="str">
        <f>D33</f>
        <v>Lindstrom - Sirius Syntoms</v>
      </c>
      <c r="P198">
        <f t="shared" si="383"/>
        <v>0</v>
      </c>
      <c r="Q198">
        <f t="shared" si="384"/>
        <v>0</v>
      </c>
      <c r="R198">
        <f t="shared" si="385"/>
        <v>1</v>
      </c>
      <c r="S198">
        <f t="shared" si="386"/>
        <v>0</v>
      </c>
      <c r="T198">
        <f t="shared" si="387"/>
        <v>0</v>
      </c>
      <c r="U198">
        <f t="shared" si="388"/>
        <v>0</v>
      </c>
      <c r="V198">
        <f t="shared" si="389"/>
        <v>0</v>
      </c>
      <c r="W198">
        <f t="shared" si="390"/>
        <v>0</v>
      </c>
      <c r="X198">
        <f t="shared" si="391"/>
        <v>0</v>
      </c>
      <c r="Y198">
        <f t="shared" si="392"/>
        <v>0</v>
      </c>
      <c r="Z198" s="2">
        <f t="shared" si="393"/>
        <v>0</v>
      </c>
      <c r="AA198">
        <f t="shared" si="394"/>
        <v>8</v>
      </c>
      <c r="AB198">
        <f t="shared" si="395"/>
        <v>1</v>
      </c>
    </row>
    <row r="199" spans="15:28">
      <c r="O199" s="4" t="str">
        <f>E33</f>
        <v>Rival Consoles - Landscape from Memory</v>
      </c>
      <c r="P199">
        <f t="shared" si="383"/>
        <v>0</v>
      </c>
      <c r="Q199">
        <f t="shared" si="384"/>
        <v>0</v>
      </c>
      <c r="R199">
        <f t="shared" si="385"/>
        <v>0</v>
      </c>
      <c r="S199">
        <f t="shared" si="386"/>
        <v>1</v>
      </c>
      <c r="T199">
        <f t="shared" si="387"/>
        <v>0</v>
      </c>
      <c r="U199">
        <f t="shared" si="388"/>
        <v>0</v>
      </c>
      <c r="V199">
        <f t="shared" si="389"/>
        <v>0</v>
      </c>
      <c r="W199">
        <f t="shared" si="390"/>
        <v>0</v>
      </c>
      <c r="X199">
        <f t="shared" si="391"/>
        <v>0</v>
      </c>
      <c r="Y199">
        <f t="shared" si="392"/>
        <v>0</v>
      </c>
      <c r="Z199" s="2">
        <f t="shared" si="393"/>
        <v>0</v>
      </c>
      <c r="AA199">
        <f t="shared" si="394"/>
        <v>7</v>
      </c>
      <c r="AB199">
        <f t="shared" si="395"/>
        <v>1</v>
      </c>
    </row>
    <row r="200" spans="15:28">
      <c r="O200" s="4" t="str">
        <f>F33</f>
        <v>Melody's Echo Chamber - Unclouded</v>
      </c>
      <c r="P200">
        <f t="shared" si="383"/>
        <v>0</v>
      </c>
      <c r="Q200">
        <f t="shared" si="384"/>
        <v>0</v>
      </c>
      <c r="R200">
        <f t="shared" si="385"/>
        <v>0</v>
      </c>
      <c r="S200">
        <f t="shared" si="386"/>
        <v>0</v>
      </c>
      <c r="T200">
        <f t="shared" si="387"/>
        <v>1</v>
      </c>
      <c r="U200">
        <f t="shared" si="388"/>
        <v>0</v>
      </c>
      <c r="V200">
        <f t="shared" si="389"/>
        <v>0</v>
      </c>
      <c r="W200">
        <f t="shared" si="390"/>
        <v>0</v>
      </c>
      <c r="X200">
        <f t="shared" si="391"/>
        <v>0</v>
      </c>
      <c r="Y200">
        <f t="shared" si="392"/>
        <v>0</v>
      </c>
      <c r="Z200" s="2">
        <f t="shared" si="393"/>
        <v>0</v>
      </c>
      <c r="AA200">
        <f t="shared" si="394"/>
        <v>6</v>
      </c>
      <c r="AB200">
        <f t="shared" si="395"/>
        <v>1</v>
      </c>
    </row>
    <row r="201" spans="15:28">
      <c r="O201" s="4" t="str">
        <f>G33</f>
        <v>The Weather Station - Humanhood</v>
      </c>
      <c r="P201">
        <f t="shared" si="383"/>
        <v>0</v>
      </c>
      <c r="Q201">
        <f t="shared" si="384"/>
        <v>0</v>
      </c>
      <c r="R201">
        <f t="shared" si="385"/>
        <v>0</v>
      </c>
      <c r="S201">
        <f t="shared" si="386"/>
        <v>0</v>
      </c>
      <c r="T201">
        <f t="shared" si="387"/>
        <v>0</v>
      </c>
      <c r="U201">
        <f t="shared" si="388"/>
        <v>1</v>
      </c>
      <c r="V201">
        <f t="shared" si="389"/>
        <v>0</v>
      </c>
      <c r="W201">
        <f t="shared" si="390"/>
        <v>0</v>
      </c>
      <c r="X201">
        <f t="shared" si="391"/>
        <v>0</v>
      </c>
      <c r="Y201">
        <f t="shared" si="392"/>
        <v>0</v>
      </c>
      <c r="Z201" s="2">
        <f t="shared" si="393"/>
        <v>0</v>
      </c>
      <c r="AA201">
        <f t="shared" si="394"/>
        <v>5</v>
      </c>
      <c r="AB201">
        <f t="shared" si="395"/>
        <v>1</v>
      </c>
    </row>
    <row r="202" spans="15:28">
      <c r="O202" s="4" t="str">
        <f>H33</f>
        <v>Barry Can't Swim - Loner</v>
      </c>
      <c r="P202">
        <f t="shared" si="383"/>
        <v>0</v>
      </c>
      <c r="Q202">
        <f t="shared" si="384"/>
        <v>0</v>
      </c>
      <c r="R202">
        <f t="shared" si="385"/>
        <v>0</v>
      </c>
      <c r="S202">
        <f t="shared" si="386"/>
        <v>0</v>
      </c>
      <c r="T202">
        <f t="shared" si="387"/>
        <v>0</v>
      </c>
      <c r="U202">
        <f t="shared" si="388"/>
        <v>0</v>
      </c>
      <c r="V202">
        <f t="shared" si="389"/>
        <v>1</v>
      </c>
      <c r="W202">
        <f t="shared" si="390"/>
        <v>0</v>
      </c>
      <c r="X202">
        <f t="shared" si="391"/>
        <v>0</v>
      </c>
      <c r="Y202">
        <f t="shared" si="392"/>
        <v>0</v>
      </c>
      <c r="Z202" s="2">
        <f t="shared" si="393"/>
        <v>0</v>
      </c>
      <c r="AA202">
        <f t="shared" si="394"/>
        <v>4</v>
      </c>
      <c r="AB202">
        <f t="shared" si="395"/>
        <v>1</v>
      </c>
    </row>
    <row r="203" spans="15:28">
      <c r="O203" s="4" t="str">
        <f>J33</f>
        <v>Men I Trust - Equus Asinus</v>
      </c>
      <c r="P203">
        <f t="shared" si="383"/>
        <v>0</v>
      </c>
      <c r="Q203">
        <f t="shared" si="384"/>
        <v>0</v>
      </c>
      <c r="R203">
        <f t="shared" si="385"/>
        <v>0</v>
      </c>
      <c r="S203">
        <f t="shared" si="386"/>
        <v>0</v>
      </c>
      <c r="T203">
        <f t="shared" si="387"/>
        <v>0</v>
      </c>
      <c r="U203">
        <f t="shared" si="388"/>
        <v>0</v>
      </c>
      <c r="V203">
        <f t="shared" si="389"/>
        <v>0</v>
      </c>
      <c r="W203">
        <f t="shared" si="390"/>
        <v>0</v>
      </c>
      <c r="X203">
        <f t="shared" si="391"/>
        <v>1</v>
      </c>
      <c r="Y203">
        <f t="shared" si="392"/>
        <v>0</v>
      </c>
      <c r="Z203" s="2">
        <f t="shared" si="393"/>
        <v>0</v>
      </c>
      <c r="AA203">
        <f t="shared" si="394"/>
        <v>2</v>
      </c>
      <c r="AB203">
        <f t="shared" si="395"/>
        <v>1</v>
      </c>
    </row>
    <row r="204" spans="15:28">
      <c r="O204" s="4" t="str">
        <f>K33</f>
        <v>Meric Long - Kablooey</v>
      </c>
      <c r="P204">
        <f t="shared" si="383"/>
        <v>0</v>
      </c>
      <c r="Q204">
        <f t="shared" si="384"/>
        <v>0</v>
      </c>
      <c r="R204">
        <f t="shared" si="385"/>
        <v>0</v>
      </c>
      <c r="S204">
        <f t="shared" si="386"/>
        <v>0</v>
      </c>
      <c r="T204">
        <f t="shared" si="387"/>
        <v>0</v>
      </c>
      <c r="U204">
        <f t="shared" si="388"/>
        <v>0</v>
      </c>
      <c r="V204">
        <f t="shared" si="389"/>
        <v>0</v>
      </c>
      <c r="W204">
        <f t="shared" si="390"/>
        <v>0</v>
      </c>
      <c r="X204">
        <f t="shared" si="391"/>
        <v>0</v>
      </c>
      <c r="Y204">
        <f t="shared" si="392"/>
        <v>1</v>
      </c>
      <c r="Z204" s="2">
        <f t="shared" si="393"/>
        <v>0</v>
      </c>
      <c r="AA204">
        <f t="shared" si="394"/>
        <v>1</v>
      </c>
      <c r="AB204">
        <f t="shared" si="395"/>
        <v>1</v>
      </c>
    </row>
    <row r="205" spans="15:28">
      <c r="O205" s="4" t="str">
        <f>C34</f>
        <v>Automatic - Is It Now?</v>
      </c>
      <c r="P205">
        <f t="shared" ref="P205:P210" si="396">COUNTIFS(B$2:B$100,$O205,$L$2:$L$100,0)</f>
        <v>0</v>
      </c>
      <c r="Q205">
        <f t="shared" ref="Q205:Q210" si="397">COUNTIFS(C$2:C$100,$O205,$L$2:$L$100,0)</f>
        <v>1</v>
      </c>
      <c r="R205">
        <f t="shared" ref="R205:R210" si="398">COUNTIFS(D$2:D$100,$O205,$L$2:$L$100,0)</f>
        <v>0</v>
      </c>
      <c r="S205">
        <f t="shared" ref="S205:S210" si="399">COUNTIFS(E$2:E$100,$O205,$L$2:$L$100,0)</f>
        <v>0</v>
      </c>
      <c r="T205">
        <f t="shared" ref="T205:T210" si="400">COUNTIFS(F$2:F$100,$O205,$L$2:$L$100,0)</f>
        <v>1</v>
      </c>
      <c r="U205">
        <f t="shared" ref="U205:U210" si="401">COUNTIFS(G$2:G$100,$O205,$L$2:$L$100,0)</f>
        <v>0</v>
      </c>
      <c r="V205">
        <f t="shared" ref="V205:V210" si="402">COUNTIFS(H$2:H$100,$O205,$L$2:$L$100,0)</f>
        <v>0</v>
      </c>
      <c r="W205">
        <f t="shared" ref="W205:W210" si="403">COUNTIFS(I$2:I$100,$O205,$L$2:$L$100,0)</f>
        <v>0</v>
      </c>
      <c r="X205">
        <f t="shared" ref="X205:X210" si="404">COUNTIFS(J$2:J$100,$O205,$L$2:$L$100,0)</f>
        <v>0</v>
      </c>
      <c r="Y205">
        <f t="shared" ref="Y205:Y210" si="405">COUNTIFS(K$2:K$100,$O205,$L$2:$L$100,0)</f>
        <v>0</v>
      </c>
      <c r="Z205" s="2">
        <f t="shared" ref="Z205:Z210" si="406">COUNTIFS($B$2:$B$100,O205,$L$2:$L$100,1)+COUNTIFS($C$2:$C$100,O205,$L$2:$L$100,1)+COUNTIFS($D$2:$D$100,O205,$L$2:$L$100,1)+COUNTIFS($E$2:$E$100,O205,$L$2:$L$100,1)+COUNTIFS($F$2:$F$100,O205,$L$2:$L$100,1)+COUNTIFS($G$2:$G$100,O205,$L$2:$L$100,1)+COUNTIFS($H$2:$H$100,O205,$L$2:$L$100,1)+COUNTIFS($I$2:$I$100,O205,$L$2:$L$100,1)+COUNTIFS($J$2:$J$100,O205,$L$2:$L$100,1)+COUNTIFS($K$2:$K$100,O205,$L$2:$L$100,1)</f>
        <v>0</v>
      </c>
      <c r="AA205">
        <f t="shared" ref="AA205:AA210" si="407">SUM(P205*10,Q205*9,R205*8,S205*7,T205*6,U205*5,V205*4,W205*3,X205*2,Y205*1,Z205*5)</f>
        <v>15</v>
      </c>
      <c r="AB205">
        <f t="shared" ref="AB205:AB210" si="408">SUM(P205:Z205)</f>
        <v>2</v>
      </c>
    </row>
    <row r="206" spans="15:28">
      <c r="O206" s="4" t="str">
        <f>E34</f>
        <v>Sextile - Yes, Please.</v>
      </c>
      <c r="P206">
        <f t="shared" si="396"/>
        <v>0</v>
      </c>
      <c r="Q206">
        <f t="shared" si="397"/>
        <v>0</v>
      </c>
      <c r="R206">
        <f t="shared" si="398"/>
        <v>0</v>
      </c>
      <c r="S206">
        <f t="shared" si="399"/>
        <v>1</v>
      </c>
      <c r="T206">
        <f t="shared" si="400"/>
        <v>0</v>
      </c>
      <c r="U206">
        <f t="shared" si="401"/>
        <v>0</v>
      </c>
      <c r="V206">
        <f t="shared" si="402"/>
        <v>0</v>
      </c>
      <c r="W206">
        <f t="shared" si="403"/>
        <v>0</v>
      </c>
      <c r="X206">
        <f t="shared" si="404"/>
        <v>0</v>
      </c>
      <c r="Y206">
        <f t="shared" si="405"/>
        <v>0</v>
      </c>
      <c r="Z206" s="2">
        <f t="shared" si="406"/>
        <v>0</v>
      </c>
      <c r="AA206">
        <f t="shared" si="407"/>
        <v>7</v>
      </c>
      <c r="AB206">
        <f t="shared" si="408"/>
        <v>1</v>
      </c>
    </row>
    <row r="207" spans="15:28">
      <c r="O207" s="4" t="str">
        <f>F34</f>
        <v>Snocaps - Snocaps</v>
      </c>
      <c r="P207">
        <f t="shared" si="396"/>
        <v>0</v>
      </c>
      <c r="Q207">
        <f t="shared" si="397"/>
        <v>0</v>
      </c>
      <c r="R207">
        <f t="shared" si="398"/>
        <v>0</v>
      </c>
      <c r="S207">
        <f t="shared" si="399"/>
        <v>0</v>
      </c>
      <c r="T207">
        <f t="shared" si="400"/>
        <v>1</v>
      </c>
      <c r="U207">
        <f t="shared" si="401"/>
        <v>0</v>
      </c>
      <c r="V207">
        <f t="shared" si="402"/>
        <v>0</v>
      </c>
      <c r="W207">
        <f t="shared" si="403"/>
        <v>0</v>
      </c>
      <c r="X207">
        <f t="shared" si="404"/>
        <v>0</v>
      </c>
      <c r="Y207">
        <f t="shared" si="405"/>
        <v>0</v>
      </c>
      <c r="Z207" s="2">
        <f t="shared" si="406"/>
        <v>0</v>
      </c>
      <c r="AA207">
        <f t="shared" si="407"/>
        <v>6</v>
      </c>
      <c r="AB207">
        <f t="shared" si="408"/>
        <v>1</v>
      </c>
    </row>
    <row r="208" spans="15:28">
      <c r="O208" s="4" t="str">
        <f>H34</f>
        <v>Beach Bunny - Tunnel Vision</v>
      </c>
      <c r="P208">
        <f t="shared" si="396"/>
        <v>0</v>
      </c>
      <c r="Q208">
        <f t="shared" si="397"/>
        <v>0</v>
      </c>
      <c r="R208">
        <f t="shared" si="398"/>
        <v>0</v>
      </c>
      <c r="S208">
        <f t="shared" si="399"/>
        <v>0</v>
      </c>
      <c r="T208">
        <f t="shared" si="400"/>
        <v>0</v>
      </c>
      <c r="U208">
        <f t="shared" si="401"/>
        <v>0</v>
      </c>
      <c r="V208">
        <f t="shared" si="402"/>
        <v>1</v>
      </c>
      <c r="W208">
        <f t="shared" si="403"/>
        <v>0</v>
      </c>
      <c r="X208">
        <f t="shared" si="404"/>
        <v>0</v>
      </c>
      <c r="Y208">
        <f t="shared" si="405"/>
        <v>0</v>
      </c>
      <c r="Z208" s="2">
        <f t="shared" si="406"/>
        <v>0</v>
      </c>
      <c r="AA208">
        <f t="shared" si="407"/>
        <v>4</v>
      </c>
      <c r="AB208">
        <f t="shared" si="408"/>
        <v>1</v>
      </c>
    </row>
    <row r="209" spans="15:28">
      <c r="O209" s="4" t="str">
        <f>I34</f>
        <v>Purity Ring - Purity Ring</v>
      </c>
      <c r="P209">
        <f t="shared" si="396"/>
        <v>0</v>
      </c>
      <c r="Q209">
        <f t="shared" si="397"/>
        <v>0</v>
      </c>
      <c r="R209">
        <f t="shared" si="398"/>
        <v>0</v>
      </c>
      <c r="S209">
        <f t="shared" si="399"/>
        <v>0</v>
      </c>
      <c r="T209">
        <f t="shared" si="400"/>
        <v>0</v>
      </c>
      <c r="U209">
        <f t="shared" si="401"/>
        <v>0</v>
      </c>
      <c r="V209">
        <f t="shared" si="402"/>
        <v>0</v>
      </c>
      <c r="W209">
        <f t="shared" si="403"/>
        <v>1</v>
      </c>
      <c r="X209">
        <f t="shared" si="404"/>
        <v>0</v>
      </c>
      <c r="Y209">
        <f t="shared" si="405"/>
        <v>0</v>
      </c>
      <c r="Z209" s="2">
        <f t="shared" si="406"/>
        <v>0</v>
      </c>
      <c r="AA209">
        <f t="shared" si="407"/>
        <v>3</v>
      </c>
      <c r="AB209">
        <f t="shared" si="408"/>
        <v>1</v>
      </c>
    </row>
    <row r="210" spans="15:28">
      <c r="O210" s="4" t="str">
        <f>J34</f>
        <v>Daniel Avery - Tremor</v>
      </c>
      <c r="P210">
        <f t="shared" si="396"/>
        <v>0</v>
      </c>
      <c r="Q210">
        <f t="shared" si="397"/>
        <v>0</v>
      </c>
      <c r="R210">
        <f t="shared" si="398"/>
        <v>0</v>
      </c>
      <c r="S210">
        <f t="shared" si="399"/>
        <v>0</v>
      </c>
      <c r="T210">
        <f t="shared" si="400"/>
        <v>0</v>
      </c>
      <c r="U210">
        <f t="shared" si="401"/>
        <v>0</v>
      </c>
      <c r="V210">
        <f t="shared" si="402"/>
        <v>0</v>
      </c>
      <c r="W210">
        <f t="shared" si="403"/>
        <v>0</v>
      </c>
      <c r="X210">
        <f t="shared" si="404"/>
        <v>1</v>
      </c>
      <c r="Y210">
        <f t="shared" si="405"/>
        <v>0</v>
      </c>
      <c r="Z210" s="2">
        <f t="shared" si="406"/>
        <v>0</v>
      </c>
      <c r="AA210">
        <f t="shared" si="407"/>
        <v>2</v>
      </c>
      <c r="AB210">
        <f t="shared" si="408"/>
        <v>1</v>
      </c>
    </row>
    <row r="211" spans="15:28">
      <c r="O211" s="4" t="str">
        <f>B35</f>
        <v>Bob Mould - Here We Go Crazy</v>
      </c>
      <c r="P211">
        <f t="shared" ref="P211" si="409">COUNTIFS(B$2:B$100,$O211,$L$2:$L$100,0)</f>
        <v>0</v>
      </c>
      <c r="Q211">
        <f t="shared" ref="Q211" si="410">COUNTIFS(C$2:C$100,$O211,$L$2:$L$100,0)</f>
        <v>0</v>
      </c>
      <c r="R211">
        <f t="shared" ref="R211" si="411">COUNTIFS(D$2:D$100,$O211,$L$2:$L$100,0)</f>
        <v>0</v>
      </c>
      <c r="S211">
        <f t="shared" ref="S211" si="412">COUNTIFS(E$2:E$100,$O211,$L$2:$L$100,0)</f>
        <v>0</v>
      </c>
      <c r="T211">
        <f t="shared" ref="T211" si="413">COUNTIFS(F$2:F$100,$O211,$L$2:$L$100,0)</f>
        <v>0</v>
      </c>
      <c r="U211">
        <f t="shared" ref="U211" si="414">COUNTIFS(G$2:G$100,$O211,$L$2:$L$100,0)</f>
        <v>0</v>
      </c>
      <c r="V211">
        <f t="shared" ref="V211" si="415">COUNTIFS(H$2:H$100,$O211,$L$2:$L$100,0)</f>
        <v>0</v>
      </c>
      <c r="W211">
        <f t="shared" ref="W211" si="416">COUNTIFS(I$2:I$100,$O211,$L$2:$L$100,0)</f>
        <v>0</v>
      </c>
      <c r="X211">
        <f t="shared" ref="X211" si="417">COUNTIFS(J$2:J$100,$O211,$L$2:$L$100,0)</f>
        <v>0</v>
      </c>
      <c r="Y211">
        <f t="shared" ref="Y211" si="418">COUNTIFS(K$2:K$100,$O211,$L$2:$L$100,0)</f>
        <v>0</v>
      </c>
      <c r="Z211" s="2">
        <f t="shared" ref="Z211" si="419">COUNTIFS($B$2:$B$100,O211,$L$2:$L$100,1)+COUNTIFS($C$2:$C$100,O211,$L$2:$L$100,1)+COUNTIFS($D$2:$D$100,O211,$L$2:$L$100,1)+COUNTIFS($E$2:$E$100,O211,$L$2:$L$100,1)+COUNTIFS($F$2:$F$100,O211,$L$2:$L$100,1)+COUNTIFS($G$2:$G$100,O211,$L$2:$L$100,1)+COUNTIFS($H$2:$H$100,O211,$L$2:$L$100,1)+COUNTIFS($I$2:$I$100,O211,$L$2:$L$100,1)+COUNTIFS($J$2:$J$100,O211,$L$2:$L$100,1)+COUNTIFS($K$2:$K$100,O211,$L$2:$L$100,1)</f>
        <v>1</v>
      </c>
      <c r="AA211">
        <f t="shared" ref="AA211" si="420">SUM(P211*10,Q211*9,R211*8,S211*7,T211*6,U211*5,V211*4,W211*3,X211*2,Y211*1,Z211*5)</f>
        <v>5</v>
      </c>
      <c r="AB211">
        <f t="shared" ref="AB211" si="421">SUM(P211:Z211)</f>
        <v>1</v>
      </c>
    </row>
    <row r="212" spans="15:28">
      <c r="O212" s="4" t="str">
        <f>B36</f>
        <v>I Am the Lizard Queen - Pittsburgh Drunk</v>
      </c>
      <c r="P212">
        <f t="shared" ref="P212:P213" si="422">COUNTIFS(B$2:B$100,$O212,$L$2:$L$100,0)</f>
        <v>1</v>
      </c>
      <c r="Q212">
        <f t="shared" ref="Q212:Q213" si="423">COUNTIFS(C$2:C$100,$O212,$L$2:$L$100,0)</f>
        <v>0</v>
      </c>
      <c r="R212">
        <f t="shared" ref="R212:R213" si="424">COUNTIFS(D$2:D$100,$O212,$L$2:$L$100,0)</f>
        <v>0</v>
      </c>
      <c r="S212">
        <f t="shared" ref="S212:S213" si="425">COUNTIFS(E$2:E$100,$O212,$L$2:$L$100,0)</f>
        <v>0</v>
      </c>
      <c r="T212">
        <f t="shared" ref="T212:T213" si="426">COUNTIFS(F$2:F$100,$O212,$L$2:$L$100,0)</f>
        <v>0</v>
      </c>
      <c r="U212">
        <f t="shared" ref="U212:U213" si="427">COUNTIFS(G$2:G$100,$O212,$L$2:$L$100,0)</f>
        <v>0</v>
      </c>
      <c r="V212">
        <f t="shared" ref="V212:V213" si="428">COUNTIFS(H$2:H$100,$O212,$L$2:$L$100,0)</f>
        <v>0</v>
      </c>
      <c r="W212">
        <f t="shared" ref="W212:W213" si="429">COUNTIFS(I$2:I$100,$O212,$L$2:$L$100,0)</f>
        <v>0</v>
      </c>
      <c r="X212">
        <f t="shared" ref="X212:X213" si="430">COUNTIFS(J$2:J$100,$O212,$L$2:$L$100,0)</f>
        <v>0</v>
      </c>
      <c r="Y212">
        <f t="shared" ref="Y212:Y213" si="431">COUNTIFS(K$2:K$100,$O212,$L$2:$L$100,0)</f>
        <v>0</v>
      </c>
      <c r="Z212" s="2">
        <f t="shared" ref="Z212:Z213" si="432">COUNTIFS($B$2:$B$100,O212,$L$2:$L$100,1)+COUNTIFS($C$2:$C$100,O212,$L$2:$L$100,1)+COUNTIFS($D$2:$D$100,O212,$L$2:$L$100,1)+COUNTIFS($E$2:$E$100,O212,$L$2:$L$100,1)+COUNTIFS($F$2:$F$100,O212,$L$2:$L$100,1)+COUNTIFS($G$2:$G$100,O212,$L$2:$L$100,1)+COUNTIFS($H$2:$H$100,O212,$L$2:$L$100,1)+COUNTIFS($I$2:$I$100,O212,$L$2:$L$100,1)+COUNTIFS($J$2:$J$100,O212,$L$2:$L$100,1)+COUNTIFS($K$2:$K$100,O212,$L$2:$L$100,1)</f>
        <v>0</v>
      </c>
      <c r="AA212">
        <f t="shared" ref="AA212:AA213" si="433">SUM(P212*10,Q212*9,R212*8,S212*7,T212*6,U212*5,V212*4,W212*3,X212*2,Y212*1,Z212*5)</f>
        <v>10</v>
      </c>
      <c r="AB212">
        <f t="shared" ref="AB212:AB213" si="434">SUM(P212:Z212)</f>
        <v>1</v>
      </c>
    </row>
    <row r="213" spans="15:28">
      <c r="O213" s="4" t="str">
        <f>D36</f>
        <v>Public Enemy - Black Sky Over the Projects</v>
      </c>
      <c r="P213">
        <f t="shared" si="422"/>
        <v>0</v>
      </c>
      <c r="Q213">
        <f t="shared" si="423"/>
        <v>0</v>
      </c>
      <c r="R213">
        <f t="shared" si="424"/>
        <v>1</v>
      </c>
      <c r="S213">
        <f t="shared" si="425"/>
        <v>0</v>
      </c>
      <c r="T213">
        <f t="shared" si="426"/>
        <v>0</v>
      </c>
      <c r="U213">
        <f t="shared" si="427"/>
        <v>0</v>
      </c>
      <c r="V213">
        <f t="shared" si="428"/>
        <v>0</v>
      </c>
      <c r="W213">
        <f t="shared" si="429"/>
        <v>0</v>
      </c>
      <c r="X213">
        <f t="shared" si="430"/>
        <v>0</v>
      </c>
      <c r="Y213">
        <f t="shared" si="431"/>
        <v>0</v>
      </c>
      <c r="Z213" s="2">
        <f t="shared" si="432"/>
        <v>0</v>
      </c>
      <c r="AA213">
        <f t="shared" si="433"/>
        <v>8</v>
      </c>
      <c r="AB213">
        <f t="shared" si="434"/>
        <v>1</v>
      </c>
    </row>
    <row r="214" spans="15:28">
      <c r="O214" s="4" t="str">
        <f>C37</f>
        <v>Wonho - Syndrome</v>
      </c>
      <c r="P214">
        <f t="shared" ref="P214:P221" si="435">COUNTIFS(B$2:B$100,$O214,$L$2:$L$100,0)</f>
        <v>0</v>
      </c>
      <c r="Q214">
        <f t="shared" ref="Q214:Q221" si="436">COUNTIFS(C$2:C$100,$O214,$L$2:$L$100,0)</f>
        <v>1</v>
      </c>
      <c r="R214">
        <f t="shared" ref="R214:R221" si="437">COUNTIFS(D$2:D$100,$O214,$L$2:$L$100,0)</f>
        <v>0</v>
      </c>
      <c r="S214">
        <f t="shared" ref="S214:S221" si="438">COUNTIFS(E$2:E$100,$O214,$L$2:$L$100,0)</f>
        <v>0</v>
      </c>
      <c r="T214">
        <f t="shared" ref="T214:T221" si="439">COUNTIFS(F$2:F$100,$O214,$L$2:$L$100,0)</f>
        <v>0</v>
      </c>
      <c r="U214">
        <f t="shared" ref="U214:U221" si="440">COUNTIFS(G$2:G$100,$O214,$L$2:$L$100,0)</f>
        <v>0</v>
      </c>
      <c r="V214">
        <f t="shared" ref="V214:V221" si="441">COUNTIFS(H$2:H$100,$O214,$L$2:$L$100,0)</f>
        <v>0</v>
      </c>
      <c r="W214">
        <f t="shared" ref="W214:W221" si="442">COUNTIFS(I$2:I$100,$O214,$L$2:$L$100,0)</f>
        <v>0</v>
      </c>
      <c r="X214">
        <f t="shared" ref="X214:X221" si="443">COUNTIFS(J$2:J$100,$O214,$L$2:$L$100,0)</f>
        <v>0</v>
      </c>
      <c r="Y214">
        <f t="shared" ref="Y214:Y221" si="444">COUNTIFS(K$2:K$100,$O214,$L$2:$L$100,0)</f>
        <v>0</v>
      </c>
      <c r="Z214" s="2">
        <f t="shared" ref="Z214:Z221" si="445">COUNTIFS($B$2:$B$100,O214,$L$2:$L$100,1)+COUNTIFS($C$2:$C$100,O214,$L$2:$L$100,1)+COUNTIFS($D$2:$D$100,O214,$L$2:$L$100,1)+COUNTIFS($E$2:$E$100,O214,$L$2:$L$100,1)+COUNTIFS($F$2:$F$100,O214,$L$2:$L$100,1)+COUNTIFS($G$2:$G$100,O214,$L$2:$L$100,1)+COUNTIFS($H$2:$H$100,O214,$L$2:$L$100,1)+COUNTIFS($I$2:$I$100,O214,$L$2:$L$100,1)+COUNTIFS($J$2:$J$100,O214,$L$2:$L$100,1)+COUNTIFS($K$2:$K$100,O214,$L$2:$L$100,1)</f>
        <v>0</v>
      </c>
      <c r="AA214">
        <f t="shared" ref="AA214:AA221" si="446">SUM(P214*10,Q214*9,R214*8,S214*7,T214*6,U214*5,V214*4,W214*3,X214*2,Y214*1,Z214*5)</f>
        <v>9</v>
      </c>
      <c r="AB214">
        <f t="shared" ref="AB214:AB221" si="447">SUM(P214:Z214)</f>
        <v>1</v>
      </c>
    </row>
    <row r="215" spans="15:28">
      <c r="O215" s="4" t="str">
        <f>D37</f>
        <v>Twice - This Is For</v>
      </c>
      <c r="P215">
        <f t="shared" si="435"/>
        <v>0</v>
      </c>
      <c r="Q215">
        <f t="shared" si="436"/>
        <v>0</v>
      </c>
      <c r="R215">
        <f t="shared" si="437"/>
        <v>1</v>
      </c>
      <c r="S215">
        <f t="shared" si="438"/>
        <v>0</v>
      </c>
      <c r="T215">
        <f t="shared" si="439"/>
        <v>0</v>
      </c>
      <c r="U215">
        <f t="shared" si="440"/>
        <v>0</v>
      </c>
      <c r="V215">
        <f t="shared" si="441"/>
        <v>0</v>
      </c>
      <c r="W215">
        <f t="shared" si="442"/>
        <v>0</v>
      </c>
      <c r="X215">
        <f t="shared" si="443"/>
        <v>0</v>
      </c>
      <c r="Y215">
        <f t="shared" si="444"/>
        <v>0</v>
      </c>
      <c r="Z215" s="2">
        <f t="shared" si="445"/>
        <v>0</v>
      </c>
      <c r="AA215">
        <f t="shared" si="446"/>
        <v>8</v>
      </c>
      <c r="AB215">
        <f t="shared" si="447"/>
        <v>1</v>
      </c>
    </row>
    <row r="216" spans="15:28">
      <c r="O216" s="4" t="str">
        <f>E37</f>
        <v>Xlov - I One</v>
      </c>
      <c r="P216">
        <f t="shared" si="435"/>
        <v>0</v>
      </c>
      <c r="Q216">
        <f t="shared" si="436"/>
        <v>0</v>
      </c>
      <c r="R216">
        <f t="shared" si="437"/>
        <v>0</v>
      </c>
      <c r="S216">
        <f t="shared" si="438"/>
        <v>1</v>
      </c>
      <c r="T216">
        <f t="shared" si="439"/>
        <v>0</v>
      </c>
      <c r="U216">
        <f t="shared" si="440"/>
        <v>0</v>
      </c>
      <c r="V216">
        <f t="shared" si="441"/>
        <v>0</v>
      </c>
      <c r="W216">
        <f t="shared" si="442"/>
        <v>0</v>
      </c>
      <c r="X216">
        <f t="shared" si="443"/>
        <v>0</v>
      </c>
      <c r="Y216">
        <f t="shared" si="444"/>
        <v>0</v>
      </c>
      <c r="Z216" s="2">
        <f t="shared" si="445"/>
        <v>0</v>
      </c>
      <c r="AA216">
        <f t="shared" si="446"/>
        <v>7</v>
      </c>
      <c r="AB216">
        <f t="shared" si="447"/>
        <v>1</v>
      </c>
    </row>
    <row r="217" spans="15:28">
      <c r="O217" s="4" t="str">
        <f>F37</f>
        <v>F5ve - Sequence 01.5</v>
      </c>
      <c r="P217">
        <f t="shared" si="435"/>
        <v>0</v>
      </c>
      <c r="Q217">
        <f t="shared" si="436"/>
        <v>0</v>
      </c>
      <c r="R217">
        <f t="shared" si="437"/>
        <v>0</v>
      </c>
      <c r="S217">
        <f t="shared" si="438"/>
        <v>0</v>
      </c>
      <c r="T217">
        <f t="shared" si="439"/>
        <v>1</v>
      </c>
      <c r="U217">
        <f t="shared" si="440"/>
        <v>0</v>
      </c>
      <c r="V217">
        <f t="shared" si="441"/>
        <v>0</v>
      </c>
      <c r="W217">
        <f t="shared" si="442"/>
        <v>0</v>
      </c>
      <c r="X217">
        <f t="shared" si="443"/>
        <v>0</v>
      </c>
      <c r="Y217">
        <f t="shared" si="444"/>
        <v>0</v>
      </c>
      <c r="Z217" s="2">
        <f t="shared" si="445"/>
        <v>0</v>
      </c>
      <c r="AA217">
        <f t="shared" si="446"/>
        <v>6</v>
      </c>
      <c r="AB217">
        <f t="shared" si="447"/>
        <v>1</v>
      </c>
    </row>
    <row r="218" spans="15:28">
      <c r="O218" s="4" t="str">
        <f>G37</f>
        <v>OST - Kpop Demon Hunters</v>
      </c>
      <c r="P218">
        <f t="shared" si="435"/>
        <v>0</v>
      </c>
      <c r="Q218">
        <f t="shared" si="436"/>
        <v>0</v>
      </c>
      <c r="R218">
        <f t="shared" si="437"/>
        <v>0</v>
      </c>
      <c r="S218">
        <f t="shared" si="438"/>
        <v>0</v>
      </c>
      <c r="T218">
        <f t="shared" si="439"/>
        <v>0</v>
      </c>
      <c r="U218">
        <f t="shared" si="440"/>
        <v>1</v>
      </c>
      <c r="V218">
        <f t="shared" si="441"/>
        <v>0</v>
      </c>
      <c r="W218">
        <f t="shared" si="442"/>
        <v>0</v>
      </c>
      <c r="X218">
        <f t="shared" si="443"/>
        <v>0</v>
      </c>
      <c r="Y218">
        <f t="shared" si="444"/>
        <v>0</v>
      </c>
      <c r="Z218" s="2">
        <f t="shared" si="445"/>
        <v>0</v>
      </c>
      <c r="AA218">
        <f t="shared" si="446"/>
        <v>5</v>
      </c>
      <c r="AB218">
        <f t="shared" si="447"/>
        <v>1</v>
      </c>
    </row>
    <row r="219" spans="15:28">
      <c r="O219" s="4" t="str">
        <f>H37</f>
        <v>Xlov - Uxlxve</v>
      </c>
      <c r="P219">
        <f t="shared" si="435"/>
        <v>0</v>
      </c>
      <c r="Q219">
        <f t="shared" si="436"/>
        <v>0</v>
      </c>
      <c r="R219">
        <f t="shared" si="437"/>
        <v>0</v>
      </c>
      <c r="S219">
        <f t="shared" si="438"/>
        <v>0</v>
      </c>
      <c r="T219">
        <f t="shared" si="439"/>
        <v>0</v>
      </c>
      <c r="U219">
        <f t="shared" si="440"/>
        <v>0</v>
      </c>
      <c r="V219">
        <f t="shared" si="441"/>
        <v>1</v>
      </c>
      <c r="W219">
        <f t="shared" si="442"/>
        <v>0</v>
      </c>
      <c r="X219">
        <f t="shared" si="443"/>
        <v>0</v>
      </c>
      <c r="Y219">
        <f t="shared" si="444"/>
        <v>0</v>
      </c>
      <c r="Z219" s="2">
        <f t="shared" si="445"/>
        <v>0</v>
      </c>
      <c r="AA219">
        <f t="shared" si="446"/>
        <v>4</v>
      </c>
      <c r="AB219">
        <f t="shared" si="447"/>
        <v>1</v>
      </c>
    </row>
    <row r="220" spans="15:28">
      <c r="O220" s="4" t="str">
        <f>I37</f>
        <v>Cosmosy - The a(e)Ned</v>
      </c>
      <c r="P220">
        <f t="shared" si="435"/>
        <v>0</v>
      </c>
      <c r="Q220">
        <f t="shared" si="436"/>
        <v>0</v>
      </c>
      <c r="R220">
        <f t="shared" si="437"/>
        <v>0</v>
      </c>
      <c r="S220">
        <f t="shared" si="438"/>
        <v>0</v>
      </c>
      <c r="T220">
        <f t="shared" si="439"/>
        <v>0</v>
      </c>
      <c r="U220">
        <f t="shared" si="440"/>
        <v>0</v>
      </c>
      <c r="V220">
        <f t="shared" si="441"/>
        <v>0</v>
      </c>
      <c r="W220">
        <f t="shared" si="442"/>
        <v>1</v>
      </c>
      <c r="X220">
        <f t="shared" si="443"/>
        <v>0</v>
      </c>
      <c r="Y220">
        <f t="shared" si="444"/>
        <v>0</v>
      </c>
      <c r="Z220" s="2">
        <f t="shared" si="445"/>
        <v>0</v>
      </c>
      <c r="AA220">
        <f t="shared" si="446"/>
        <v>3</v>
      </c>
      <c r="AB220">
        <f t="shared" si="447"/>
        <v>1</v>
      </c>
    </row>
    <row r="221" spans="15:28">
      <c r="O221" s="4" t="str">
        <f>J37</f>
        <v>Katseye - Beautiful Chaos</v>
      </c>
      <c r="P221">
        <f t="shared" si="435"/>
        <v>0</v>
      </c>
      <c r="Q221">
        <f t="shared" si="436"/>
        <v>0</v>
      </c>
      <c r="R221">
        <f t="shared" si="437"/>
        <v>0</v>
      </c>
      <c r="S221">
        <f t="shared" si="438"/>
        <v>0</v>
      </c>
      <c r="T221">
        <f t="shared" si="439"/>
        <v>0</v>
      </c>
      <c r="U221">
        <f t="shared" si="440"/>
        <v>0</v>
      </c>
      <c r="V221">
        <f t="shared" si="441"/>
        <v>0</v>
      </c>
      <c r="W221">
        <f t="shared" si="442"/>
        <v>0</v>
      </c>
      <c r="X221">
        <f t="shared" si="443"/>
        <v>1</v>
      </c>
      <c r="Y221">
        <f t="shared" si="444"/>
        <v>0</v>
      </c>
      <c r="Z221" s="2">
        <f t="shared" si="445"/>
        <v>0</v>
      </c>
      <c r="AA221">
        <f t="shared" si="446"/>
        <v>2</v>
      </c>
      <c r="AB221">
        <f t="shared" si="447"/>
        <v>1</v>
      </c>
    </row>
    <row r="222" spans="15:28">
      <c r="O222" s="4" t="str">
        <f>E38</f>
        <v>Theon Cross - Affirmations (Live at Blue Note New York)</v>
      </c>
      <c r="P222">
        <f t="shared" ref="P222:P225" si="448">COUNTIFS(B$2:B$100,$O222,$L$2:$L$100,0)</f>
        <v>0</v>
      </c>
      <c r="Q222">
        <f t="shared" ref="Q222:Q225" si="449">COUNTIFS(C$2:C$100,$O222,$L$2:$L$100,0)</f>
        <v>0</v>
      </c>
      <c r="R222">
        <f t="shared" ref="R222:R225" si="450">COUNTIFS(D$2:D$100,$O222,$L$2:$L$100,0)</f>
        <v>0</v>
      </c>
      <c r="S222">
        <f t="shared" ref="S222:S225" si="451">COUNTIFS(E$2:E$100,$O222,$L$2:$L$100,0)</f>
        <v>1</v>
      </c>
      <c r="T222">
        <f t="shared" ref="T222:T225" si="452">COUNTIFS(F$2:F$100,$O222,$L$2:$L$100,0)</f>
        <v>0</v>
      </c>
      <c r="U222">
        <f t="shared" ref="U222:U225" si="453">COUNTIFS(G$2:G$100,$O222,$L$2:$L$100,0)</f>
        <v>0</v>
      </c>
      <c r="V222">
        <f t="shared" ref="V222:V225" si="454">COUNTIFS(H$2:H$100,$O222,$L$2:$L$100,0)</f>
        <v>0</v>
      </c>
      <c r="W222">
        <f t="shared" ref="W222:W225" si="455">COUNTIFS(I$2:I$100,$O222,$L$2:$L$100,0)</f>
        <v>0</v>
      </c>
      <c r="X222">
        <f t="shared" ref="X222:X225" si="456">COUNTIFS(J$2:J$100,$O222,$L$2:$L$100,0)</f>
        <v>0</v>
      </c>
      <c r="Y222">
        <f t="shared" ref="Y222:Y225" si="457">COUNTIFS(K$2:K$100,$O222,$L$2:$L$100,0)</f>
        <v>0</v>
      </c>
      <c r="Z222" s="2">
        <f t="shared" ref="Z222:Z225" si="458">COUNTIFS($B$2:$B$100,O222,$L$2:$L$100,1)+COUNTIFS($C$2:$C$100,O222,$L$2:$L$100,1)+COUNTIFS($D$2:$D$100,O222,$L$2:$L$100,1)+COUNTIFS($E$2:$E$100,O222,$L$2:$L$100,1)+COUNTIFS($F$2:$F$100,O222,$L$2:$L$100,1)+COUNTIFS($G$2:$G$100,O222,$L$2:$L$100,1)+COUNTIFS($H$2:$H$100,O222,$L$2:$L$100,1)+COUNTIFS($I$2:$I$100,O222,$L$2:$L$100,1)+COUNTIFS($J$2:$J$100,O222,$L$2:$L$100,1)+COUNTIFS($K$2:$K$100,O222,$L$2:$L$100,1)</f>
        <v>0</v>
      </c>
      <c r="AA222">
        <f t="shared" ref="AA222:AA225" si="459">SUM(P222*10,Q222*9,R222*8,S222*7,T222*6,U222*5,V222*4,W222*3,X222*2,Y222*1,Z222*5)</f>
        <v>7</v>
      </c>
      <c r="AB222">
        <f t="shared" ref="AB222:AB225" si="460">SUM(P222:Z222)</f>
        <v>1</v>
      </c>
    </row>
    <row r="223" spans="15:28">
      <c r="O223" s="4" t="str">
        <f>F38</f>
        <v>Earl Sweatshirt - Live Laugh Love</v>
      </c>
      <c r="P223">
        <f t="shared" si="448"/>
        <v>0</v>
      </c>
      <c r="Q223">
        <f t="shared" si="449"/>
        <v>0</v>
      </c>
      <c r="R223">
        <f t="shared" si="450"/>
        <v>0</v>
      </c>
      <c r="S223">
        <f t="shared" si="451"/>
        <v>0</v>
      </c>
      <c r="T223">
        <f t="shared" si="452"/>
        <v>1</v>
      </c>
      <c r="U223">
        <f t="shared" si="453"/>
        <v>0</v>
      </c>
      <c r="V223">
        <f t="shared" si="454"/>
        <v>0</v>
      </c>
      <c r="W223">
        <f t="shared" si="455"/>
        <v>0</v>
      </c>
      <c r="X223">
        <f t="shared" si="456"/>
        <v>0</v>
      </c>
      <c r="Y223">
        <f t="shared" si="457"/>
        <v>0</v>
      </c>
      <c r="Z223" s="2">
        <f t="shared" si="458"/>
        <v>0</v>
      </c>
      <c r="AA223">
        <f t="shared" si="459"/>
        <v>6</v>
      </c>
      <c r="AB223">
        <f t="shared" si="460"/>
        <v>1</v>
      </c>
    </row>
    <row r="224" spans="15:28">
      <c r="O224" s="4" t="str">
        <f>G38</f>
        <v>Husker Du - 1985: The Miracle Year</v>
      </c>
      <c r="P224">
        <f t="shared" si="448"/>
        <v>0</v>
      </c>
      <c r="Q224">
        <f t="shared" si="449"/>
        <v>0</v>
      </c>
      <c r="R224">
        <f t="shared" si="450"/>
        <v>0</v>
      </c>
      <c r="S224">
        <f t="shared" si="451"/>
        <v>0</v>
      </c>
      <c r="T224">
        <f t="shared" si="452"/>
        <v>0</v>
      </c>
      <c r="U224">
        <f t="shared" si="453"/>
        <v>1</v>
      </c>
      <c r="V224">
        <f t="shared" si="454"/>
        <v>0</v>
      </c>
      <c r="W224">
        <f t="shared" si="455"/>
        <v>0</v>
      </c>
      <c r="X224">
        <f t="shared" si="456"/>
        <v>0</v>
      </c>
      <c r="Y224">
        <f t="shared" si="457"/>
        <v>0</v>
      </c>
      <c r="Z224" s="2">
        <f t="shared" si="458"/>
        <v>0</v>
      </c>
      <c r="AA224">
        <f t="shared" si="459"/>
        <v>5</v>
      </c>
      <c r="AB224">
        <f t="shared" si="460"/>
        <v>1</v>
      </c>
    </row>
    <row r="225" spans="15:28">
      <c r="O225" s="4" t="str">
        <f>I38</f>
        <v>EsDeeKid - Rebel</v>
      </c>
      <c r="P225">
        <f t="shared" si="448"/>
        <v>0</v>
      </c>
      <c r="Q225">
        <f t="shared" si="449"/>
        <v>0</v>
      </c>
      <c r="R225">
        <f t="shared" si="450"/>
        <v>0</v>
      </c>
      <c r="S225">
        <f t="shared" si="451"/>
        <v>0</v>
      </c>
      <c r="T225">
        <f t="shared" si="452"/>
        <v>0</v>
      </c>
      <c r="U225">
        <f t="shared" si="453"/>
        <v>0</v>
      </c>
      <c r="V225">
        <f t="shared" si="454"/>
        <v>0</v>
      </c>
      <c r="W225">
        <f t="shared" si="455"/>
        <v>1</v>
      </c>
      <c r="X225">
        <f t="shared" si="456"/>
        <v>0</v>
      </c>
      <c r="Y225">
        <f t="shared" si="457"/>
        <v>0</v>
      </c>
      <c r="Z225" s="2">
        <f t="shared" si="458"/>
        <v>0</v>
      </c>
      <c r="AA225">
        <f t="shared" si="459"/>
        <v>3</v>
      </c>
      <c r="AB225">
        <f t="shared" si="460"/>
        <v>1</v>
      </c>
    </row>
  </sheetData>
  <conditionalFormatting sqref="O1:O1048576">
    <cfRule type="duplicateValues" dxfId="5" priority="3"/>
  </conditionalFormatting>
  <conditionalFormatting sqref="AA1:AA1048576">
    <cfRule type="top10" dxfId="4" priority="1" rank="10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1B33E-09AC-4CFB-97A4-C442B64366BA}">
  <dimension ref="A1:AB218"/>
  <sheetViews>
    <sheetView topLeftCell="A16" workbookViewId="0">
      <selection activeCell="M213" sqref="M213"/>
    </sheetView>
  </sheetViews>
  <sheetFormatPr defaultRowHeight="15"/>
  <cols>
    <col min="1" max="1" width="27.5703125" bestFit="1" customWidth="1"/>
    <col min="2" max="3" width="36.5703125" bestFit="1" customWidth="1"/>
    <col min="4" max="4" width="35.7109375" bestFit="1" customWidth="1"/>
    <col min="5" max="11" width="36.5703125" bestFit="1" customWidth="1"/>
    <col min="12" max="12" width="9.7109375" bestFit="1" customWidth="1"/>
    <col min="13" max="13" width="10.28515625" bestFit="1" customWidth="1"/>
    <col min="15" max="15" width="18.42578125" style="4" bestFit="1" customWidth="1"/>
    <col min="26" max="26" width="9.7109375" customWidth="1"/>
    <col min="28" max="28" width="10.7109375" bestFit="1" customWidth="1"/>
  </cols>
  <sheetData>
    <row r="1" spans="1:28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O1" s="3"/>
    </row>
    <row r="2" spans="1:28" ht="30.75">
      <c r="A2" t="s">
        <v>13</v>
      </c>
      <c r="B2" s="2" t="s">
        <v>276</v>
      </c>
      <c r="C2" t="s">
        <v>277</v>
      </c>
      <c r="D2" t="s">
        <v>278</v>
      </c>
      <c r="E2" t="s">
        <v>279</v>
      </c>
      <c r="F2" t="s">
        <v>19</v>
      </c>
      <c r="G2" t="s">
        <v>280</v>
      </c>
      <c r="H2" s="2" t="s">
        <v>281</v>
      </c>
      <c r="I2" s="2" t="s">
        <v>282</v>
      </c>
      <c r="J2" s="2" t="s">
        <v>283</v>
      </c>
      <c r="K2" t="s">
        <v>284</v>
      </c>
      <c r="L2">
        <v>0</v>
      </c>
      <c r="M2">
        <v>0</v>
      </c>
      <c r="O2" s="4" t="s">
        <v>285</v>
      </c>
      <c r="P2">
        <v>1</v>
      </c>
      <c r="Q2">
        <v>2</v>
      </c>
      <c r="R2">
        <v>3</v>
      </c>
      <c r="S2">
        <v>4</v>
      </c>
      <c r="T2">
        <v>5</v>
      </c>
      <c r="U2">
        <v>6</v>
      </c>
      <c r="V2">
        <v>7</v>
      </c>
      <c r="W2">
        <v>8</v>
      </c>
      <c r="X2">
        <v>9</v>
      </c>
      <c r="Y2">
        <v>10</v>
      </c>
      <c r="Z2" t="s">
        <v>11</v>
      </c>
      <c r="AA2" s="1" t="s">
        <v>25</v>
      </c>
      <c r="AB2" s="1" t="s">
        <v>26</v>
      </c>
    </row>
    <row r="3" spans="1:28" ht="30.75">
      <c r="A3" t="s">
        <v>38</v>
      </c>
      <c r="B3" t="s">
        <v>286</v>
      </c>
      <c r="C3" t="s">
        <v>287</v>
      </c>
      <c r="D3" t="s">
        <v>288</v>
      </c>
      <c r="E3" t="s">
        <v>289</v>
      </c>
      <c r="F3" t="s">
        <v>290</v>
      </c>
      <c r="G3" t="s">
        <v>291</v>
      </c>
      <c r="L3">
        <v>0</v>
      </c>
      <c r="M3">
        <v>0</v>
      </c>
      <c r="O3" s="4" t="str">
        <f>B2</f>
        <v>Geese - Trinidad</v>
      </c>
      <c r="P3">
        <f>COUNTIFS(B$2:B$101,$O3,$L$2:$L$101,0)</f>
        <v>1</v>
      </c>
      <c r="Q3">
        <f t="shared" ref="Q3:Q12" si="0">COUNTIFS(C$2:C$101,$O3,$L$2:$L$101,0)</f>
        <v>0</v>
      </c>
      <c r="R3">
        <f t="shared" ref="R3:R12" si="1">COUNTIFS(D$2:D$101,$O3,$L$2:$L$101,0)</f>
        <v>0</v>
      </c>
      <c r="S3">
        <f t="shared" ref="S3:S12" si="2">COUNTIFS(E$2:E$101,$O3,$L$2:$L$101,0)</f>
        <v>0</v>
      </c>
      <c r="T3">
        <f t="shared" ref="T3:T12" si="3">COUNTIFS(F$2:F$101,$O3,$L$2:$L$101,0)</f>
        <v>0</v>
      </c>
      <c r="U3">
        <f t="shared" ref="U3:U12" si="4">COUNTIFS(G$2:G$101,$O3,$L$2:$L$101,0)</f>
        <v>0</v>
      </c>
      <c r="V3">
        <f t="shared" ref="V3:V12" si="5">COUNTIFS(H$2:H$101,$O3,$L$2:$L$101,0)</f>
        <v>0</v>
      </c>
      <c r="W3">
        <f t="shared" ref="W3:W12" si="6">COUNTIFS(I$2:I$101,$O3,$L$2:$L$101,0)</f>
        <v>0</v>
      </c>
      <c r="X3">
        <f t="shared" ref="X3:X12" si="7">COUNTIFS(J$2:J$101,$O3,$L$2:$L$101,0)</f>
        <v>0</v>
      </c>
      <c r="Y3">
        <f t="shared" ref="Y3:Y12" si="8">COUNTIFS(K$2:K$101,$O3,$L$2:$L$101,0)</f>
        <v>0</v>
      </c>
      <c r="Z3" s="2">
        <f>COUNTIFS($B$2:$B$101,O3,$L$2:$L$101,1)+COUNTIFS($C$2:$C$101,O3,$L$2:$L$101,1)+COUNTIFS($D$2:$D$101,O3,$L$2:$L$101,1)+COUNTIFS($E$2:$E$101,O3,$L$2:$L$101,1)+COUNTIFS($F$2:$F$101,O3,$L$2:$L$101,1)+COUNTIFS($G$2:$G$101,O3,$L$2:$L$101,1)+COUNTIFS($H$2:$H$101,O3,$L$2:$L$101,1)+COUNTIFS($I$2:$I$101,O3,$L$2:$L$101,1)+COUNTIFS($J$2:$J$101,O3,$L$2:$L$101,1)+COUNTIFS($K$2:$K$101,O3,$L$2:$L$101,1)</f>
        <v>0</v>
      </c>
      <c r="AA3">
        <f>SUM(P3*10,Q3*9,R3*8,S3*7,T3*6,U3*5,V3*4,W3*3,X3*2,Y3*1,Z3*5)</f>
        <v>10</v>
      </c>
      <c r="AB3">
        <f>SUM(P3:Z3)</f>
        <v>1</v>
      </c>
    </row>
    <row r="4" spans="1:28" ht="30.75">
      <c r="A4" t="s">
        <v>42</v>
      </c>
      <c r="B4" t="s">
        <v>292</v>
      </c>
      <c r="C4" s="2" t="s">
        <v>293</v>
      </c>
      <c r="D4" t="s">
        <v>294</v>
      </c>
      <c r="E4" t="s">
        <v>295</v>
      </c>
      <c r="F4" t="s">
        <v>296</v>
      </c>
      <c r="G4" s="2" t="s">
        <v>297</v>
      </c>
      <c r="H4" t="s">
        <v>298</v>
      </c>
      <c r="I4" s="2" t="s">
        <v>299</v>
      </c>
      <c r="J4" t="s">
        <v>300</v>
      </c>
      <c r="K4" t="s">
        <v>301</v>
      </c>
      <c r="L4">
        <v>1</v>
      </c>
      <c r="M4">
        <v>0</v>
      </c>
      <c r="O4" s="4" t="str">
        <f>C2</f>
        <v>Momma - I Want You (Fever)</v>
      </c>
      <c r="P4">
        <f t="shared" ref="P4:P11" si="9">COUNTIFS(B$2:B$101,$O4,$L$2:$L$101,0)</f>
        <v>0</v>
      </c>
      <c r="Q4">
        <f t="shared" si="0"/>
        <v>1</v>
      </c>
      <c r="R4">
        <f t="shared" si="1"/>
        <v>0</v>
      </c>
      <c r="S4">
        <f t="shared" si="2"/>
        <v>0</v>
      </c>
      <c r="T4">
        <f t="shared" si="3"/>
        <v>0</v>
      </c>
      <c r="U4">
        <f t="shared" si="4"/>
        <v>0</v>
      </c>
      <c r="V4">
        <f t="shared" si="5"/>
        <v>0</v>
      </c>
      <c r="W4">
        <f t="shared" si="6"/>
        <v>0</v>
      </c>
      <c r="X4">
        <f t="shared" si="7"/>
        <v>0</v>
      </c>
      <c r="Y4">
        <f t="shared" si="8"/>
        <v>0</v>
      </c>
      <c r="Z4" s="2">
        <f>COUNTIFS($B$2:$B$101,O4,$L$2:$L$101,1)+COUNTIFS($C$2:$C$101,O4,$L$2:$L$101,1)+COUNTIFS($D$2:$D$101,O4,$L$2:$L$101,1)+COUNTIFS($E$2:$E$101,O4,$L$2:$L$101,1)+COUNTIFS($F$2:$F$101,O4,$L$2:$L$101,1)+COUNTIFS($G$2:$G$101,O4,$L$2:$L$101,1)+COUNTIFS($H$2:$H$101,O4,$L$2:$L$101,1)+COUNTIFS($I$2:$I$101,O4,$L$2:$L$101,1)+COUNTIFS($J$2:$J$101,O4,$L$2:$L$101,1)+COUNTIFS($K$2:$K$101,O4,$L$2:$L$101,1)</f>
        <v>0</v>
      </c>
      <c r="AA4">
        <f>SUM(P4*10,Q4*9,R4*8,S4*7,T4*6,U4*5,V4*4,W4*3,X4*2,Y4*1,Z4*5)</f>
        <v>9</v>
      </c>
      <c r="AB4">
        <f t="shared" ref="AB4:AB67" si="10">SUM(P4:Z4)</f>
        <v>1</v>
      </c>
    </row>
    <row r="5" spans="1:28" ht="30.75">
      <c r="A5" t="s">
        <v>65</v>
      </c>
      <c r="B5" t="s">
        <v>302</v>
      </c>
      <c r="C5" t="s">
        <v>303</v>
      </c>
      <c r="D5" t="s">
        <v>304</v>
      </c>
      <c r="E5" t="s">
        <v>305</v>
      </c>
      <c r="F5" s="2" t="s">
        <v>306</v>
      </c>
      <c r="G5" t="s">
        <v>307</v>
      </c>
      <c r="H5" s="2" t="s">
        <v>283</v>
      </c>
      <c r="I5" t="s">
        <v>308</v>
      </c>
      <c r="J5" t="s">
        <v>309</v>
      </c>
      <c r="K5" t="s">
        <v>310</v>
      </c>
      <c r="L5">
        <v>0</v>
      </c>
      <c r="M5">
        <v>0</v>
      </c>
      <c r="O5" s="4" t="str">
        <f>D2</f>
        <v>The Beaches - Last Girls at the Party</v>
      </c>
      <c r="P5">
        <f t="shared" si="9"/>
        <v>0</v>
      </c>
      <c r="Q5">
        <f t="shared" si="0"/>
        <v>0</v>
      </c>
      <c r="R5">
        <f t="shared" si="1"/>
        <v>1</v>
      </c>
      <c r="S5">
        <f t="shared" si="2"/>
        <v>0</v>
      </c>
      <c r="T5">
        <f t="shared" si="3"/>
        <v>0</v>
      </c>
      <c r="U5">
        <f t="shared" si="4"/>
        <v>0</v>
      </c>
      <c r="V5">
        <f t="shared" si="5"/>
        <v>0</v>
      </c>
      <c r="W5">
        <f t="shared" si="6"/>
        <v>0</v>
      </c>
      <c r="X5">
        <f t="shared" si="7"/>
        <v>0</v>
      </c>
      <c r="Y5">
        <f t="shared" si="8"/>
        <v>0</v>
      </c>
      <c r="Z5" s="2">
        <f t="shared" ref="Z5:Z23" si="11">COUNTIFS($B$2:$B$101,O5,$L$2:$L$101,1)+COUNTIFS($C$2:$C$101,O5,$L$2:$L$101,1)+COUNTIFS($D$2:$D$101,O5,$L$2:$L$101,1)+COUNTIFS($E$2:$E$101,O5,$L$2:$L$101,1)+COUNTIFS($F$2:$F$101,O5,$L$2:$L$101,1)+COUNTIFS($G$2:$G$101,O5,$L$2:$L$101,1)+COUNTIFS($H$2:$H$101,O5,$L$2:$L$101,1)+COUNTIFS($I$2:$I$101,O5,$L$2:$L$101,1)+COUNTIFS($J$2:$J$101,O5,$L$2:$L$101,1)+COUNTIFS($K$2:$K$101,O5,$L$2:$L$101,1)</f>
        <v>0</v>
      </c>
      <c r="AA5">
        <f>SUM(P5*10,Q5*9,R5*8,S5*7,T5*6,U5*5,V5*4,W5*3,X5*2,Y5*1,Z5*5)</f>
        <v>8</v>
      </c>
      <c r="AB5">
        <f t="shared" si="10"/>
        <v>1</v>
      </c>
    </row>
    <row r="6" spans="1:28" ht="30.75">
      <c r="A6" t="s">
        <v>311</v>
      </c>
      <c r="B6" t="s">
        <v>312</v>
      </c>
      <c r="C6" t="s">
        <v>313</v>
      </c>
      <c r="D6" t="s">
        <v>314</v>
      </c>
      <c r="E6" s="2" t="s">
        <v>315</v>
      </c>
      <c r="F6" t="s">
        <v>316</v>
      </c>
      <c r="G6" s="2" t="s">
        <v>317</v>
      </c>
      <c r="H6" t="s">
        <v>318</v>
      </c>
      <c r="I6" s="2" t="s">
        <v>319</v>
      </c>
      <c r="J6" s="2" t="s">
        <v>320</v>
      </c>
      <c r="K6" t="s">
        <v>321</v>
      </c>
      <c r="L6">
        <v>0</v>
      </c>
      <c r="M6">
        <v>0</v>
      </c>
      <c r="O6" s="4" t="str">
        <f>E2</f>
        <v>Sudan Archives - Dead</v>
      </c>
      <c r="P6">
        <f t="shared" si="9"/>
        <v>0</v>
      </c>
      <c r="Q6">
        <f t="shared" si="0"/>
        <v>0</v>
      </c>
      <c r="R6">
        <f t="shared" si="1"/>
        <v>0</v>
      </c>
      <c r="S6">
        <f t="shared" si="2"/>
        <v>1</v>
      </c>
      <c r="T6">
        <f t="shared" si="3"/>
        <v>0</v>
      </c>
      <c r="U6">
        <f t="shared" si="4"/>
        <v>0</v>
      </c>
      <c r="V6">
        <f t="shared" si="5"/>
        <v>0</v>
      </c>
      <c r="W6">
        <f t="shared" si="6"/>
        <v>0</v>
      </c>
      <c r="X6">
        <f t="shared" si="7"/>
        <v>0</v>
      </c>
      <c r="Y6">
        <f t="shared" si="8"/>
        <v>0</v>
      </c>
      <c r="Z6" s="2">
        <f t="shared" si="11"/>
        <v>0</v>
      </c>
      <c r="AA6">
        <f t="shared" ref="AA6:AA23" si="12">SUM(P6*10,Q6*9,R6*8,S6*7,T6*6,U6*5,V6*4,W6*3,X6*2,Y6*1,Z6*5)</f>
        <v>7</v>
      </c>
      <c r="AB6">
        <f t="shared" si="10"/>
        <v>1</v>
      </c>
    </row>
    <row r="7" spans="1:28" ht="30.75">
      <c r="A7" t="s">
        <v>55</v>
      </c>
      <c r="B7" t="s">
        <v>322</v>
      </c>
      <c r="C7" s="2" t="s">
        <v>283</v>
      </c>
      <c r="D7" t="s">
        <v>323</v>
      </c>
      <c r="E7" s="2" t="s">
        <v>324</v>
      </c>
      <c r="F7" t="s">
        <v>325</v>
      </c>
      <c r="G7" t="s">
        <v>326</v>
      </c>
      <c r="H7" t="s">
        <v>327</v>
      </c>
      <c r="I7" t="s">
        <v>328</v>
      </c>
      <c r="L7">
        <v>1</v>
      </c>
      <c r="M7">
        <v>0</v>
      </c>
      <c r="O7" s="4" t="str">
        <f>F2</f>
        <v>The Beths - Straight Line Was a Lie</v>
      </c>
      <c r="P7">
        <f t="shared" si="9"/>
        <v>0</v>
      </c>
      <c r="Q7">
        <f t="shared" si="0"/>
        <v>0</v>
      </c>
      <c r="R7">
        <f t="shared" si="1"/>
        <v>0</v>
      </c>
      <c r="S7">
        <f t="shared" si="2"/>
        <v>0</v>
      </c>
      <c r="T7">
        <f t="shared" si="3"/>
        <v>1</v>
      </c>
      <c r="U7">
        <f t="shared" si="4"/>
        <v>0</v>
      </c>
      <c r="V7">
        <f t="shared" si="5"/>
        <v>0</v>
      </c>
      <c r="W7">
        <f t="shared" si="6"/>
        <v>0</v>
      </c>
      <c r="X7">
        <f t="shared" si="7"/>
        <v>0</v>
      </c>
      <c r="Y7">
        <f t="shared" si="8"/>
        <v>0</v>
      </c>
      <c r="Z7" s="2">
        <f t="shared" si="11"/>
        <v>1</v>
      </c>
      <c r="AA7">
        <f t="shared" si="12"/>
        <v>11</v>
      </c>
      <c r="AB7">
        <f t="shared" si="10"/>
        <v>2</v>
      </c>
    </row>
    <row r="8" spans="1:28">
      <c r="A8" t="s">
        <v>131</v>
      </c>
      <c r="B8" t="s">
        <v>329</v>
      </c>
      <c r="C8" t="s">
        <v>330</v>
      </c>
      <c r="D8" t="s">
        <v>331</v>
      </c>
      <c r="E8" t="s">
        <v>332</v>
      </c>
      <c r="F8" t="s">
        <v>333</v>
      </c>
      <c r="L8">
        <v>0</v>
      </c>
      <c r="M8">
        <v>0</v>
      </c>
      <c r="O8" s="4" t="str">
        <f>G2</f>
        <v>Rochelle Jordan - The Boy</v>
      </c>
      <c r="P8">
        <f t="shared" si="9"/>
        <v>0</v>
      </c>
      <c r="Q8">
        <f t="shared" si="0"/>
        <v>0</v>
      </c>
      <c r="R8">
        <f t="shared" si="1"/>
        <v>0</v>
      </c>
      <c r="S8">
        <f t="shared" si="2"/>
        <v>0</v>
      </c>
      <c r="T8">
        <f t="shared" si="3"/>
        <v>0</v>
      </c>
      <c r="U8">
        <f t="shared" si="4"/>
        <v>1</v>
      </c>
      <c r="V8">
        <f t="shared" si="5"/>
        <v>0</v>
      </c>
      <c r="W8">
        <f t="shared" si="6"/>
        <v>0</v>
      </c>
      <c r="X8">
        <f t="shared" si="7"/>
        <v>0</v>
      </c>
      <c r="Y8">
        <f t="shared" si="8"/>
        <v>0</v>
      </c>
      <c r="Z8" s="2">
        <f t="shared" si="11"/>
        <v>0</v>
      </c>
      <c r="AA8">
        <f t="shared" si="12"/>
        <v>5</v>
      </c>
      <c r="AB8">
        <f t="shared" si="10"/>
        <v>1</v>
      </c>
    </row>
    <row r="9" spans="1:28">
      <c r="A9" t="s">
        <v>110</v>
      </c>
      <c r="B9" t="s">
        <v>334</v>
      </c>
      <c r="C9" t="s">
        <v>335</v>
      </c>
      <c r="D9" t="s">
        <v>336</v>
      </c>
      <c r="E9" t="s">
        <v>337</v>
      </c>
      <c r="F9" t="s">
        <v>338</v>
      </c>
      <c r="G9" s="2" t="s">
        <v>339</v>
      </c>
      <c r="H9" t="s">
        <v>340</v>
      </c>
      <c r="I9" t="s">
        <v>341</v>
      </c>
      <c r="J9" t="s">
        <v>342</v>
      </c>
      <c r="K9" t="s">
        <v>343</v>
      </c>
      <c r="L9">
        <v>0</v>
      </c>
      <c r="M9">
        <v>0</v>
      </c>
      <c r="O9" s="4" t="str">
        <f>H2</f>
        <v>Florence + the Machine - One of the Greats</v>
      </c>
      <c r="P9">
        <f t="shared" si="9"/>
        <v>1</v>
      </c>
      <c r="Q9">
        <f t="shared" si="0"/>
        <v>0</v>
      </c>
      <c r="R9">
        <f t="shared" si="1"/>
        <v>0</v>
      </c>
      <c r="S9">
        <f t="shared" si="2"/>
        <v>0</v>
      </c>
      <c r="T9">
        <f t="shared" si="3"/>
        <v>0</v>
      </c>
      <c r="U9">
        <f t="shared" si="4"/>
        <v>0</v>
      </c>
      <c r="V9">
        <f t="shared" si="5"/>
        <v>1</v>
      </c>
      <c r="W9">
        <f t="shared" si="6"/>
        <v>0</v>
      </c>
      <c r="X9">
        <f t="shared" si="7"/>
        <v>0</v>
      </c>
      <c r="Y9">
        <f t="shared" si="8"/>
        <v>0</v>
      </c>
      <c r="Z9" s="2">
        <f t="shared" si="11"/>
        <v>0</v>
      </c>
      <c r="AA9">
        <f t="shared" si="12"/>
        <v>14</v>
      </c>
      <c r="AB9">
        <f t="shared" si="10"/>
        <v>2</v>
      </c>
    </row>
    <row r="10" spans="1:28" ht="30.75">
      <c r="A10" t="s">
        <v>139</v>
      </c>
      <c r="B10" t="s">
        <v>344</v>
      </c>
      <c r="C10" t="s">
        <v>287</v>
      </c>
      <c r="D10" t="s">
        <v>345</v>
      </c>
      <c r="E10" t="s">
        <v>346</v>
      </c>
      <c r="F10" s="2" t="s">
        <v>306</v>
      </c>
      <c r="G10" t="s">
        <v>323</v>
      </c>
      <c r="H10" t="s">
        <v>141</v>
      </c>
      <c r="I10" t="s">
        <v>347</v>
      </c>
      <c r="J10" t="s">
        <v>348</v>
      </c>
      <c r="K10" t="s">
        <v>349</v>
      </c>
      <c r="L10">
        <v>0</v>
      </c>
      <c r="M10">
        <v>0</v>
      </c>
      <c r="O10" s="4" t="str">
        <f>I2</f>
        <v>Little Simz feat. Wretch 32 and Cashh – Blood</v>
      </c>
      <c r="P10">
        <f t="shared" si="9"/>
        <v>0</v>
      </c>
      <c r="Q10">
        <f t="shared" si="0"/>
        <v>0</v>
      </c>
      <c r="R10">
        <f t="shared" si="1"/>
        <v>0</v>
      </c>
      <c r="S10">
        <f t="shared" si="2"/>
        <v>0</v>
      </c>
      <c r="T10">
        <f t="shared" si="3"/>
        <v>0</v>
      </c>
      <c r="U10">
        <f t="shared" si="4"/>
        <v>0</v>
      </c>
      <c r="V10">
        <f t="shared" si="5"/>
        <v>0</v>
      </c>
      <c r="W10">
        <f t="shared" si="6"/>
        <v>1</v>
      </c>
      <c r="X10">
        <f t="shared" si="7"/>
        <v>0</v>
      </c>
      <c r="Y10">
        <f t="shared" si="8"/>
        <v>0</v>
      </c>
      <c r="Z10" s="2">
        <f t="shared" si="11"/>
        <v>0</v>
      </c>
      <c r="AA10">
        <f t="shared" si="12"/>
        <v>3</v>
      </c>
      <c r="AB10">
        <f t="shared" si="10"/>
        <v>1</v>
      </c>
    </row>
    <row r="11" spans="1:28">
      <c r="A11" t="s">
        <v>178</v>
      </c>
      <c r="B11" t="s">
        <v>350</v>
      </c>
      <c r="C11" t="s">
        <v>351</v>
      </c>
      <c r="D11" t="s">
        <v>352</v>
      </c>
      <c r="E11" t="s">
        <v>353</v>
      </c>
      <c r="F11" t="s">
        <v>354</v>
      </c>
      <c r="G11" t="s">
        <v>355</v>
      </c>
      <c r="H11" t="s">
        <v>356</v>
      </c>
      <c r="I11" t="s">
        <v>357</v>
      </c>
      <c r="J11" t="s">
        <v>358</v>
      </c>
      <c r="K11" t="s">
        <v>359</v>
      </c>
      <c r="L11">
        <v>0</v>
      </c>
      <c r="M11">
        <v>0</v>
      </c>
      <c r="O11" s="4" t="str">
        <f>J2</f>
        <v>Clipse feat. Kendrick Lamar - Chains &amp; Whips</v>
      </c>
      <c r="P11">
        <f t="shared" si="9"/>
        <v>0</v>
      </c>
      <c r="Q11">
        <f t="shared" si="0"/>
        <v>0</v>
      </c>
      <c r="R11">
        <f t="shared" si="1"/>
        <v>0</v>
      </c>
      <c r="S11">
        <f t="shared" si="2"/>
        <v>0</v>
      </c>
      <c r="T11">
        <f t="shared" si="3"/>
        <v>0</v>
      </c>
      <c r="U11">
        <f t="shared" si="4"/>
        <v>0</v>
      </c>
      <c r="V11">
        <f t="shared" si="5"/>
        <v>1</v>
      </c>
      <c r="W11">
        <f t="shared" si="6"/>
        <v>0</v>
      </c>
      <c r="X11">
        <f t="shared" si="7"/>
        <v>1</v>
      </c>
      <c r="Y11">
        <f t="shared" si="8"/>
        <v>0</v>
      </c>
      <c r="Z11" s="2">
        <f t="shared" si="11"/>
        <v>1</v>
      </c>
      <c r="AA11">
        <f t="shared" si="12"/>
        <v>11</v>
      </c>
      <c r="AB11">
        <f t="shared" si="10"/>
        <v>3</v>
      </c>
    </row>
    <row r="12" spans="1:28" ht="30.75">
      <c r="A12" t="s">
        <v>120</v>
      </c>
      <c r="B12" t="s">
        <v>360</v>
      </c>
      <c r="C12" s="2" t="s">
        <v>361</v>
      </c>
      <c r="D12" t="s">
        <v>362</v>
      </c>
      <c r="E12" t="s">
        <v>363</v>
      </c>
      <c r="F12" s="2" t="s">
        <v>332</v>
      </c>
      <c r="G12" t="s">
        <v>364</v>
      </c>
      <c r="H12" t="s">
        <v>365</v>
      </c>
      <c r="I12" t="s">
        <v>366</v>
      </c>
      <c r="J12" s="2" t="s">
        <v>367</v>
      </c>
      <c r="K12" t="s">
        <v>368</v>
      </c>
      <c r="L12">
        <v>0</v>
      </c>
      <c r="M12">
        <v>0</v>
      </c>
      <c r="O12" s="4" t="str">
        <f>K2</f>
        <v>Model/Actriz - Cinderella</v>
      </c>
      <c r="P12">
        <f>COUNTIFS(B$2:B$101,$O12,$L$2:$L$101,0)</f>
        <v>0</v>
      </c>
      <c r="Q12">
        <f t="shared" si="0"/>
        <v>0</v>
      </c>
      <c r="R12">
        <f t="shared" si="1"/>
        <v>0</v>
      </c>
      <c r="S12">
        <f t="shared" si="2"/>
        <v>0</v>
      </c>
      <c r="T12">
        <f t="shared" si="3"/>
        <v>0</v>
      </c>
      <c r="U12">
        <f t="shared" si="4"/>
        <v>0</v>
      </c>
      <c r="V12">
        <f t="shared" si="5"/>
        <v>0</v>
      </c>
      <c r="W12">
        <f t="shared" si="6"/>
        <v>0</v>
      </c>
      <c r="X12">
        <f t="shared" si="7"/>
        <v>0</v>
      </c>
      <c r="Y12">
        <f t="shared" si="8"/>
        <v>1</v>
      </c>
      <c r="Z12" s="2">
        <f t="shared" si="11"/>
        <v>0</v>
      </c>
      <c r="AA12">
        <f t="shared" si="12"/>
        <v>1</v>
      </c>
      <c r="AB12">
        <f t="shared" si="10"/>
        <v>1</v>
      </c>
    </row>
    <row r="13" spans="1:28" ht="30.75">
      <c r="A13" t="s">
        <v>73</v>
      </c>
      <c r="B13" t="s">
        <v>369</v>
      </c>
      <c r="C13" t="s">
        <v>370</v>
      </c>
      <c r="D13" t="s">
        <v>371</v>
      </c>
      <c r="E13" s="2" t="s">
        <v>372</v>
      </c>
      <c r="F13" t="s">
        <v>373</v>
      </c>
      <c r="G13" t="s">
        <v>374</v>
      </c>
      <c r="H13" t="s">
        <v>375</v>
      </c>
      <c r="I13" t="s">
        <v>287</v>
      </c>
      <c r="J13" t="s">
        <v>376</v>
      </c>
      <c r="K13" t="s">
        <v>377</v>
      </c>
      <c r="L13">
        <v>1</v>
      </c>
      <c r="M13">
        <v>0</v>
      </c>
      <c r="O13" s="4" t="str">
        <f>B3</f>
        <v>The Hives - Paint a Picture</v>
      </c>
      <c r="P13">
        <f t="shared" ref="P13" si="13">COUNTIFS(B$2:B$101,$O13,$L$2:$L$101,0)</f>
        <v>1</v>
      </c>
      <c r="Q13">
        <f t="shared" ref="Q13" si="14">COUNTIFS(C$2:C$101,$O13,$L$2:$L$101,0)</f>
        <v>0</v>
      </c>
      <c r="R13">
        <f t="shared" ref="R13" si="15">COUNTIFS(D$2:D$101,$O13,$L$2:$L$101,0)</f>
        <v>0</v>
      </c>
      <c r="S13">
        <f t="shared" ref="S13" si="16">COUNTIFS(E$2:E$101,$O13,$L$2:$L$101,0)</f>
        <v>0</v>
      </c>
      <c r="T13">
        <f t="shared" ref="T13" si="17">COUNTIFS(F$2:F$101,$O13,$L$2:$L$101,0)</f>
        <v>0</v>
      </c>
      <c r="U13">
        <f t="shared" ref="U13" si="18">COUNTIFS(G$2:G$101,$O13,$L$2:$L$101,0)</f>
        <v>0</v>
      </c>
      <c r="V13">
        <f t="shared" ref="V13" si="19">COUNTIFS(H$2:H$101,$O13,$L$2:$L$101,0)</f>
        <v>0</v>
      </c>
      <c r="W13">
        <f t="shared" ref="W13" si="20">COUNTIFS(I$2:I$101,$O13,$L$2:$L$101,0)</f>
        <v>0</v>
      </c>
      <c r="X13">
        <f t="shared" ref="X13" si="21">COUNTIFS(J$2:J$101,$O13,$L$2:$L$101,0)</f>
        <v>0</v>
      </c>
      <c r="Y13">
        <f t="shared" ref="R13:Y23" si="22">COUNTIFS(K$2:K$101,$O13,$L$2:$L$101,0)</f>
        <v>0</v>
      </c>
      <c r="Z13" s="2">
        <f t="shared" si="11"/>
        <v>0</v>
      </c>
      <c r="AA13">
        <f t="shared" si="12"/>
        <v>10</v>
      </c>
      <c r="AB13">
        <f t="shared" si="10"/>
        <v>1</v>
      </c>
    </row>
    <row r="14" spans="1:28" ht="45.75">
      <c r="A14" t="s">
        <v>171</v>
      </c>
      <c r="B14" s="2" t="s">
        <v>281</v>
      </c>
      <c r="C14" t="s">
        <v>378</v>
      </c>
      <c r="D14" t="s">
        <v>379</v>
      </c>
      <c r="E14" s="2" t="s">
        <v>380</v>
      </c>
      <c r="F14" t="s">
        <v>381</v>
      </c>
      <c r="G14" s="2" t="s">
        <v>382</v>
      </c>
      <c r="H14" s="2" t="s">
        <v>383</v>
      </c>
      <c r="I14" t="s">
        <v>384</v>
      </c>
      <c r="J14" t="s">
        <v>385</v>
      </c>
      <c r="K14" t="s">
        <v>386</v>
      </c>
      <c r="L14">
        <v>0</v>
      </c>
      <c r="M14">
        <v>0</v>
      </c>
      <c r="O14" s="4" t="str">
        <f>C3</f>
        <v>The Hives - Legalize Living</v>
      </c>
      <c r="P14">
        <f t="shared" ref="P14:P23" si="23">COUNTIFS(B$2:B$101,$O14,$L$2:$L$101,0)</f>
        <v>0</v>
      </c>
      <c r="Q14">
        <f t="shared" ref="Q14:Q23" si="24">COUNTIFS(C$2:C$101,$O14,$L$2:$L$101,0)</f>
        <v>2</v>
      </c>
      <c r="R14">
        <f t="shared" si="22"/>
        <v>0</v>
      </c>
      <c r="S14">
        <f t="shared" si="22"/>
        <v>0</v>
      </c>
      <c r="T14">
        <f t="shared" si="22"/>
        <v>0</v>
      </c>
      <c r="U14">
        <f t="shared" si="22"/>
        <v>0</v>
      </c>
      <c r="V14">
        <f t="shared" si="22"/>
        <v>0</v>
      </c>
      <c r="W14">
        <f t="shared" si="22"/>
        <v>0</v>
      </c>
      <c r="X14">
        <f t="shared" si="22"/>
        <v>0</v>
      </c>
      <c r="Y14">
        <f t="shared" si="22"/>
        <v>0</v>
      </c>
      <c r="Z14" s="2">
        <f t="shared" si="11"/>
        <v>1</v>
      </c>
      <c r="AA14">
        <f t="shared" si="12"/>
        <v>23</v>
      </c>
      <c r="AB14">
        <f t="shared" si="10"/>
        <v>3</v>
      </c>
    </row>
    <row r="15" spans="1:28" ht="30.75">
      <c r="A15" t="s">
        <v>188</v>
      </c>
      <c r="B15" t="s">
        <v>45</v>
      </c>
      <c r="C15" t="s">
        <v>387</v>
      </c>
      <c r="D15" t="s">
        <v>388</v>
      </c>
      <c r="E15" t="s">
        <v>389</v>
      </c>
      <c r="F15" t="s">
        <v>390</v>
      </c>
      <c r="G15" t="s">
        <v>391</v>
      </c>
      <c r="H15" t="s">
        <v>392</v>
      </c>
      <c r="I15" s="2" t="s">
        <v>393</v>
      </c>
      <c r="J15" t="s">
        <v>394</v>
      </c>
      <c r="K15" t="s">
        <v>395</v>
      </c>
      <c r="L15">
        <v>0</v>
      </c>
      <c r="M15">
        <v>0</v>
      </c>
      <c r="O15" s="4" t="str">
        <f>D3</f>
        <v>Wet Leg - Catch These Fists</v>
      </c>
      <c r="P15">
        <f t="shared" si="23"/>
        <v>0</v>
      </c>
      <c r="Q15">
        <f t="shared" si="24"/>
        <v>0</v>
      </c>
      <c r="R15">
        <f t="shared" si="22"/>
        <v>1</v>
      </c>
      <c r="S15">
        <f t="shared" si="22"/>
        <v>0</v>
      </c>
      <c r="T15">
        <f t="shared" si="22"/>
        <v>0</v>
      </c>
      <c r="U15">
        <f t="shared" si="22"/>
        <v>0</v>
      </c>
      <c r="V15">
        <f t="shared" si="22"/>
        <v>0</v>
      </c>
      <c r="W15">
        <f t="shared" si="22"/>
        <v>0</v>
      </c>
      <c r="X15">
        <f t="shared" si="22"/>
        <v>0</v>
      </c>
      <c r="Y15">
        <f t="shared" si="22"/>
        <v>0</v>
      </c>
      <c r="Z15" s="2">
        <f t="shared" si="11"/>
        <v>0</v>
      </c>
      <c r="AA15">
        <f t="shared" si="12"/>
        <v>8</v>
      </c>
      <c r="AB15">
        <f t="shared" si="10"/>
        <v>1</v>
      </c>
    </row>
    <row r="16" spans="1:28" ht="30.75">
      <c r="A16" t="s">
        <v>193</v>
      </c>
      <c r="B16" t="s">
        <v>396</v>
      </c>
      <c r="C16" t="s">
        <v>397</v>
      </c>
      <c r="D16" t="s">
        <v>398</v>
      </c>
      <c r="E16" t="s">
        <v>399</v>
      </c>
      <c r="F16" s="2" t="s">
        <v>400</v>
      </c>
      <c r="G16" t="s">
        <v>401</v>
      </c>
      <c r="H16" t="s">
        <v>402</v>
      </c>
      <c r="I16" t="s">
        <v>403</v>
      </c>
      <c r="J16" t="s">
        <v>404</v>
      </c>
      <c r="K16" t="s">
        <v>405</v>
      </c>
      <c r="L16">
        <v>0</v>
      </c>
      <c r="M16">
        <v>0</v>
      </c>
      <c r="O16" s="4" t="str">
        <f>E3</f>
        <v>Aesop Rock - Secret Knock</v>
      </c>
      <c r="P16">
        <f t="shared" si="23"/>
        <v>0</v>
      </c>
      <c r="Q16">
        <f t="shared" si="24"/>
        <v>0</v>
      </c>
      <c r="R16">
        <f t="shared" si="22"/>
        <v>0</v>
      </c>
      <c r="S16">
        <f t="shared" si="22"/>
        <v>1</v>
      </c>
      <c r="T16">
        <f t="shared" si="22"/>
        <v>0</v>
      </c>
      <c r="U16">
        <f t="shared" si="22"/>
        <v>0</v>
      </c>
      <c r="V16">
        <f t="shared" si="22"/>
        <v>0</v>
      </c>
      <c r="W16">
        <f t="shared" si="22"/>
        <v>0</v>
      </c>
      <c r="X16">
        <f t="shared" si="22"/>
        <v>0</v>
      </c>
      <c r="Y16">
        <f t="shared" si="22"/>
        <v>0</v>
      </c>
      <c r="Z16" s="2">
        <f t="shared" si="11"/>
        <v>0</v>
      </c>
      <c r="AA16">
        <f t="shared" si="12"/>
        <v>7</v>
      </c>
      <c r="AB16">
        <f t="shared" si="10"/>
        <v>1</v>
      </c>
    </row>
    <row r="17" spans="1:28" ht="30.75">
      <c r="A17" t="s">
        <v>203</v>
      </c>
      <c r="B17" t="s">
        <v>45</v>
      </c>
      <c r="C17" t="s">
        <v>406</v>
      </c>
      <c r="D17" t="s">
        <v>407</v>
      </c>
      <c r="E17" t="s">
        <v>408</v>
      </c>
      <c r="F17" t="s">
        <v>409</v>
      </c>
      <c r="G17" t="s">
        <v>310</v>
      </c>
      <c r="H17" t="s">
        <v>410</v>
      </c>
      <c r="I17" t="s">
        <v>411</v>
      </c>
      <c r="J17" t="s">
        <v>335</v>
      </c>
      <c r="K17" s="2" t="s">
        <v>324</v>
      </c>
      <c r="L17">
        <v>0</v>
      </c>
      <c r="M17">
        <v>0</v>
      </c>
      <c r="O17" s="4" t="str">
        <f>F3</f>
        <v>Aesop Rock - 1010 Wins</v>
      </c>
      <c r="P17">
        <f t="shared" si="23"/>
        <v>0</v>
      </c>
      <c r="Q17">
        <f t="shared" si="24"/>
        <v>0</v>
      </c>
      <c r="R17">
        <f t="shared" si="22"/>
        <v>0</v>
      </c>
      <c r="S17">
        <f t="shared" si="22"/>
        <v>0</v>
      </c>
      <c r="T17">
        <f t="shared" si="22"/>
        <v>1</v>
      </c>
      <c r="U17">
        <f t="shared" si="22"/>
        <v>0</v>
      </c>
      <c r="V17">
        <f t="shared" si="22"/>
        <v>0</v>
      </c>
      <c r="W17">
        <f t="shared" si="22"/>
        <v>0</v>
      </c>
      <c r="X17">
        <f t="shared" si="22"/>
        <v>0</v>
      </c>
      <c r="Y17">
        <f t="shared" si="22"/>
        <v>0</v>
      </c>
      <c r="Z17" s="2">
        <f t="shared" si="11"/>
        <v>0</v>
      </c>
      <c r="AA17">
        <f t="shared" si="12"/>
        <v>6</v>
      </c>
      <c r="AB17">
        <f t="shared" si="10"/>
        <v>1</v>
      </c>
    </row>
    <row r="18" spans="1:28">
      <c r="A18" t="s">
        <v>210</v>
      </c>
      <c r="B18" t="s">
        <v>412</v>
      </c>
      <c r="C18" t="s">
        <v>413</v>
      </c>
      <c r="D18" t="s">
        <v>414</v>
      </c>
      <c r="E18" t="s">
        <v>415</v>
      </c>
      <c r="F18" t="s">
        <v>416</v>
      </c>
      <c r="G18" t="s">
        <v>417</v>
      </c>
      <c r="H18" t="s">
        <v>418</v>
      </c>
      <c r="I18" t="s">
        <v>419</v>
      </c>
      <c r="J18" t="s">
        <v>420</v>
      </c>
      <c r="K18" t="s">
        <v>421</v>
      </c>
      <c r="L18">
        <v>0</v>
      </c>
      <c r="M18">
        <v>0</v>
      </c>
      <c r="O18" s="4" t="str">
        <f>G3</f>
        <v>Aesop Rock - Roadwork Rappin'</v>
      </c>
      <c r="P18">
        <f t="shared" si="23"/>
        <v>0</v>
      </c>
      <c r="Q18">
        <f t="shared" si="24"/>
        <v>0</v>
      </c>
      <c r="R18">
        <f t="shared" si="22"/>
        <v>0</v>
      </c>
      <c r="S18">
        <f t="shared" si="22"/>
        <v>0</v>
      </c>
      <c r="T18">
        <f t="shared" si="22"/>
        <v>0</v>
      </c>
      <c r="U18">
        <f t="shared" si="22"/>
        <v>1</v>
      </c>
      <c r="V18">
        <f t="shared" si="22"/>
        <v>0</v>
      </c>
      <c r="W18">
        <f t="shared" si="22"/>
        <v>0</v>
      </c>
      <c r="X18">
        <f t="shared" si="22"/>
        <v>0</v>
      </c>
      <c r="Y18">
        <f t="shared" si="22"/>
        <v>0</v>
      </c>
      <c r="Z18" s="2">
        <f t="shared" si="11"/>
        <v>0</v>
      </c>
      <c r="AA18">
        <f t="shared" si="12"/>
        <v>5</v>
      </c>
      <c r="AB18">
        <f t="shared" si="10"/>
        <v>1</v>
      </c>
    </row>
    <row r="19" spans="1:28">
      <c r="A19" t="s">
        <v>214</v>
      </c>
      <c r="B19" t="s">
        <v>422</v>
      </c>
      <c r="C19" t="s">
        <v>423</v>
      </c>
      <c r="D19" t="s">
        <v>424</v>
      </c>
      <c r="E19" t="s">
        <v>425</v>
      </c>
      <c r="F19" t="s">
        <v>426</v>
      </c>
      <c r="G19" t="s">
        <v>427</v>
      </c>
      <c r="H19" t="s">
        <v>390</v>
      </c>
      <c r="I19" t="s">
        <v>428</v>
      </c>
      <c r="J19" t="s">
        <v>429</v>
      </c>
      <c r="K19" t="s">
        <v>430</v>
      </c>
      <c r="L19">
        <v>0</v>
      </c>
      <c r="M19">
        <v>0</v>
      </c>
      <c r="O19" s="4" t="str">
        <f>B4</f>
        <v>Moretti - Dina, Simone</v>
      </c>
      <c r="P19">
        <f t="shared" si="23"/>
        <v>0</v>
      </c>
      <c r="Q19">
        <f t="shared" si="24"/>
        <v>0</v>
      </c>
      <c r="R19">
        <f t="shared" si="22"/>
        <v>0</v>
      </c>
      <c r="S19">
        <f t="shared" si="22"/>
        <v>0</v>
      </c>
      <c r="T19">
        <f t="shared" si="22"/>
        <v>0</v>
      </c>
      <c r="U19">
        <f t="shared" si="22"/>
        <v>0</v>
      </c>
      <c r="V19">
        <f t="shared" si="22"/>
        <v>0</v>
      </c>
      <c r="W19">
        <f t="shared" si="22"/>
        <v>0</v>
      </c>
      <c r="X19">
        <f t="shared" si="22"/>
        <v>0</v>
      </c>
      <c r="Y19">
        <f t="shared" si="22"/>
        <v>0</v>
      </c>
      <c r="Z19" s="2">
        <f t="shared" si="11"/>
        <v>1</v>
      </c>
      <c r="AA19">
        <f t="shared" si="12"/>
        <v>5</v>
      </c>
      <c r="AB19">
        <f t="shared" si="10"/>
        <v>1</v>
      </c>
    </row>
    <row r="20" spans="1:28" ht="30.75">
      <c r="A20" t="s">
        <v>118</v>
      </c>
      <c r="B20" t="s">
        <v>431</v>
      </c>
      <c r="C20" t="s">
        <v>360</v>
      </c>
      <c r="D20" t="s">
        <v>432</v>
      </c>
      <c r="E20" t="s">
        <v>433</v>
      </c>
      <c r="F20" t="s">
        <v>434</v>
      </c>
      <c r="G20" t="s">
        <v>435</v>
      </c>
      <c r="H20" t="s">
        <v>436</v>
      </c>
      <c r="I20" t="s">
        <v>437</v>
      </c>
      <c r="J20" t="s">
        <v>438</v>
      </c>
      <c r="K20" s="2" t="s">
        <v>439</v>
      </c>
      <c r="L20">
        <v>1</v>
      </c>
      <c r="M20">
        <v>0</v>
      </c>
      <c r="O20" s="4" t="str">
        <f>C4</f>
        <v>Sugababes - Shook</v>
      </c>
      <c r="P20">
        <f t="shared" si="23"/>
        <v>0</v>
      </c>
      <c r="Q20">
        <f t="shared" si="24"/>
        <v>0</v>
      </c>
      <c r="R20">
        <f t="shared" si="22"/>
        <v>0</v>
      </c>
      <c r="S20">
        <f t="shared" si="22"/>
        <v>0</v>
      </c>
      <c r="T20">
        <f t="shared" si="22"/>
        <v>0</v>
      </c>
      <c r="U20">
        <f t="shared" si="22"/>
        <v>0</v>
      </c>
      <c r="V20">
        <f t="shared" si="22"/>
        <v>0</v>
      </c>
      <c r="W20">
        <f t="shared" si="22"/>
        <v>0</v>
      </c>
      <c r="X20">
        <f t="shared" si="22"/>
        <v>0</v>
      </c>
      <c r="Y20">
        <f t="shared" si="22"/>
        <v>0</v>
      </c>
      <c r="Z20" s="2">
        <f t="shared" si="11"/>
        <v>1</v>
      </c>
      <c r="AA20">
        <f t="shared" si="12"/>
        <v>5</v>
      </c>
      <c r="AB20">
        <f t="shared" si="10"/>
        <v>1</v>
      </c>
    </row>
    <row r="21" spans="1:28">
      <c r="A21" t="s">
        <v>228</v>
      </c>
      <c r="B21" t="s">
        <v>237</v>
      </c>
      <c r="L21">
        <v>0</v>
      </c>
      <c r="M21">
        <v>0</v>
      </c>
      <c r="O21" s="4" t="str">
        <f>D4</f>
        <v>Steady Holiday - Seasonal Optimism</v>
      </c>
      <c r="P21">
        <f t="shared" si="23"/>
        <v>0</v>
      </c>
      <c r="Q21">
        <f t="shared" si="24"/>
        <v>0</v>
      </c>
      <c r="R21">
        <f t="shared" si="22"/>
        <v>0</v>
      </c>
      <c r="S21">
        <f t="shared" si="22"/>
        <v>0</v>
      </c>
      <c r="T21">
        <f t="shared" si="22"/>
        <v>0</v>
      </c>
      <c r="U21">
        <f t="shared" si="22"/>
        <v>0</v>
      </c>
      <c r="V21">
        <f t="shared" si="22"/>
        <v>0</v>
      </c>
      <c r="W21">
        <f t="shared" si="22"/>
        <v>0</v>
      </c>
      <c r="X21">
        <f t="shared" si="22"/>
        <v>0</v>
      </c>
      <c r="Y21">
        <f t="shared" si="22"/>
        <v>0</v>
      </c>
      <c r="Z21" s="2">
        <f t="shared" si="11"/>
        <v>1</v>
      </c>
      <c r="AA21">
        <f t="shared" si="12"/>
        <v>5</v>
      </c>
      <c r="AB21">
        <f t="shared" si="10"/>
        <v>1</v>
      </c>
    </row>
    <row r="22" spans="1:28">
      <c r="A22" t="s">
        <v>238</v>
      </c>
      <c r="B22" t="s">
        <v>440</v>
      </c>
      <c r="C22" t="s">
        <v>441</v>
      </c>
      <c r="D22" t="s">
        <v>442</v>
      </c>
      <c r="E22" t="s">
        <v>443</v>
      </c>
      <c r="F22" t="s">
        <v>411</v>
      </c>
      <c r="G22" t="s">
        <v>444</v>
      </c>
      <c r="H22" t="s">
        <v>445</v>
      </c>
      <c r="I22" t="s">
        <v>446</v>
      </c>
      <c r="J22" t="s">
        <v>447</v>
      </c>
      <c r="K22" t="s">
        <v>448</v>
      </c>
      <c r="L22">
        <v>1</v>
      </c>
      <c r="M22">
        <v>0</v>
      </c>
      <c r="O22" s="4" t="str">
        <f>E4</f>
        <v>Illuminati Hotties - 777</v>
      </c>
      <c r="P22">
        <f t="shared" si="23"/>
        <v>0</v>
      </c>
      <c r="Q22">
        <f t="shared" si="24"/>
        <v>0</v>
      </c>
      <c r="R22">
        <f t="shared" si="22"/>
        <v>0</v>
      </c>
      <c r="S22">
        <f t="shared" si="22"/>
        <v>0</v>
      </c>
      <c r="T22">
        <f t="shared" si="22"/>
        <v>0</v>
      </c>
      <c r="U22">
        <f t="shared" si="22"/>
        <v>0</v>
      </c>
      <c r="V22">
        <f t="shared" si="22"/>
        <v>0</v>
      </c>
      <c r="W22">
        <f t="shared" si="22"/>
        <v>0</v>
      </c>
      <c r="X22">
        <f t="shared" si="22"/>
        <v>0</v>
      </c>
      <c r="Y22">
        <f t="shared" si="22"/>
        <v>0</v>
      </c>
      <c r="Z22" s="2">
        <f t="shared" si="11"/>
        <v>1</v>
      </c>
      <c r="AA22">
        <f t="shared" si="12"/>
        <v>5</v>
      </c>
      <c r="AB22">
        <f t="shared" si="10"/>
        <v>1</v>
      </c>
    </row>
    <row r="23" spans="1:28">
      <c r="A23" t="s">
        <v>449</v>
      </c>
      <c r="B23" t="s">
        <v>450</v>
      </c>
      <c r="L23">
        <v>0</v>
      </c>
      <c r="M23">
        <v>0</v>
      </c>
      <c r="O23" s="4" t="str">
        <f>F4</f>
        <v>Franz Ferdinand - Black Eyelashes</v>
      </c>
      <c r="P23">
        <f t="shared" si="23"/>
        <v>0</v>
      </c>
      <c r="Q23">
        <f t="shared" si="24"/>
        <v>0</v>
      </c>
      <c r="R23">
        <f t="shared" si="22"/>
        <v>0</v>
      </c>
      <c r="S23">
        <f t="shared" si="22"/>
        <v>0</v>
      </c>
      <c r="T23">
        <f t="shared" si="22"/>
        <v>0</v>
      </c>
      <c r="U23">
        <f t="shared" si="22"/>
        <v>0</v>
      </c>
      <c r="V23">
        <f t="shared" si="22"/>
        <v>0</v>
      </c>
      <c r="W23">
        <f t="shared" si="22"/>
        <v>0</v>
      </c>
      <c r="X23">
        <f t="shared" si="22"/>
        <v>0</v>
      </c>
      <c r="Y23">
        <f t="shared" si="22"/>
        <v>0</v>
      </c>
      <c r="Z23" s="2">
        <f t="shared" si="11"/>
        <v>1</v>
      </c>
      <c r="AA23">
        <f t="shared" si="12"/>
        <v>5</v>
      </c>
      <c r="AB23">
        <f t="shared" si="10"/>
        <v>1</v>
      </c>
    </row>
    <row r="24" spans="1:28">
      <c r="A24" t="s">
        <v>240</v>
      </c>
      <c r="B24" t="s">
        <v>451</v>
      </c>
      <c r="C24" t="s">
        <v>452</v>
      </c>
      <c r="D24" t="s">
        <v>453</v>
      </c>
      <c r="E24" t="s">
        <v>454</v>
      </c>
      <c r="F24" t="s">
        <v>455</v>
      </c>
      <c r="G24" t="s">
        <v>456</v>
      </c>
      <c r="H24" t="s">
        <v>457</v>
      </c>
      <c r="I24" t="s">
        <v>458</v>
      </c>
      <c r="J24" t="s">
        <v>459</v>
      </c>
      <c r="K24" t="s">
        <v>460</v>
      </c>
      <c r="L24">
        <v>0</v>
      </c>
      <c r="M24">
        <v>0</v>
      </c>
      <c r="O24" s="4" t="str">
        <f>G4</f>
        <v>SPELLLING feat. Weyes Blood - Destiny Arrives</v>
      </c>
      <c r="P24">
        <f t="shared" ref="P24:P28" si="25">COUNTIFS(B$2:B$101,$O24,$L$2:$L$101,0)</f>
        <v>0</v>
      </c>
      <c r="Q24">
        <f t="shared" ref="Q24:Q28" si="26">COUNTIFS(C$2:C$101,$O24,$L$2:$L$101,0)</f>
        <v>0</v>
      </c>
      <c r="R24">
        <f t="shared" ref="R24:R28" si="27">COUNTIFS(D$2:D$101,$O24,$L$2:$L$101,0)</f>
        <v>0</v>
      </c>
      <c r="S24">
        <f t="shared" ref="S24:S28" si="28">COUNTIFS(E$2:E$101,$O24,$L$2:$L$101,0)</f>
        <v>0</v>
      </c>
      <c r="T24">
        <f t="shared" ref="T24:T28" si="29">COUNTIFS(F$2:F$101,$O24,$L$2:$L$101,0)</f>
        <v>0</v>
      </c>
      <c r="U24">
        <f t="shared" ref="U24:U28" si="30">COUNTIFS(G$2:G$101,$O24,$L$2:$L$101,0)</f>
        <v>0</v>
      </c>
      <c r="V24">
        <f t="shared" ref="V24:V28" si="31">COUNTIFS(H$2:H$101,$O24,$L$2:$L$101,0)</f>
        <v>0</v>
      </c>
      <c r="W24">
        <f t="shared" ref="W24:W28" si="32">COUNTIFS(I$2:I$101,$O24,$L$2:$L$101,0)</f>
        <v>0</v>
      </c>
      <c r="X24">
        <f t="shared" ref="X24:X28" si="33">COUNTIFS(J$2:J$101,$O24,$L$2:$L$101,0)</f>
        <v>0</v>
      </c>
      <c r="Y24">
        <f t="shared" ref="Y24:Y28" si="34">COUNTIFS(K$2:K$101,$O24,$L$2:$L$101,0)</f>
        <v>0</v>
      </c>
      <c r="Z24" s="2">
        <f t="shared" ref="Z24:Z28" si="35">COUNTIFS($B$2:$B$101,O24,$L$2:$L$101,1)+COUNTIFS($C$2:$C$101,O24,$L$2:$L$101,1)+COUNTIFS($D$2:$D$101,O24,$L$2:$L$101,1)+COUNTIFS($E$2:$E$101,O24,$L$2:$L$101,1)+COUNTIFS($F$2:$F$101,O24,$L$2:$L$101,1)+COUNTIFS($G$2:$G$101,O24,$L$2:$L$101,1)+COUNTIFS($H$2:$H$101,O24,$L$2:$L$101,1)+COUNTIFS($I$2:$I$101,O24,$L$2:$L$101,1)+COUNTIFS($J$2:$J$101,O24,$L$2:$L$101,1)+COUNTIFS($K$2:$K$101,O24,$L$2:$L$101,1)</f>
        <v>1</v>
      </c>
      <c r="AA24">
        <f t="shared" ref="AA24:AA28" si="36">SUM(P24*10,Q24*9,R24*8,S24*7,T24*6,U24*5,V24*4,W24*3,X24*2,Y24*1,Z24*5)</f>
        <v>5</v>
      </c>
      <c r="AB24">
        <f t="shared" si="10"/>
        <v>1</v>
      </c>
    </row>
    <row r="25" spans="1:28">
      <c r="A25" t="s">
        <v>257</v>
      </c>
      <c r="B25" t="s">
        <v>19</v>
      </c>
      <c r="C25" t="s">
        <v>461</v>
      </c>
      <c r="D25" t="s">
        <v>258</v>
      </c>
      <c r="E25" t="s">
        <v>462</v>
      </c>
      <c r="F25" t="s">
        <v>463</v>
      </c>
      <c r="G25" t="s">
        <v>464</v>
      </c>
      <c r="L25">
        <v>1</v>
      </c>
      <c r="M25">
        <v>0</v>
      </c>
      <c r="O25" s="4" t="str">
        <f>H4</f>
        <v>The Beths - No Joy</v>
      </c>
      <c r="P25">
        <f t="shared" si="25"/>
        <v>0</v>
      </c>
      <c r="Q25">
        <f t="shared" si="26"/>
        <v>0</v>
      </c>
      <c r="R25">
        <f t="shared" si="27"/>
        <v>0</v>
      </c>
      <c r="S25">
        <f t="shared" si="28"/>
        <v>0</v>
      </c>
      <c r="T25">
        <f t="shared" si="29"/>
        <v>0</v>
      </c>
      <c r="U25">
        <f t="shared" si="30"/>
        <v>0</v>
      </c>
      <c r="V25">
        <f t="shared" si="31"/>
        <v>0</v>
      </c>
      <c r="W25">
        <f t="shared" si="32"/>
        <v>0</v>
      </c>
      <c r="X25">
        <f t="shared" si="33"/>
        <v>0</v>
      </c>
      <c r="Y25">
        <f t="shared" si="34"/>
        <v>0</v>
      </c>
      <c r="Z25" s="2">
        <f t="shared" si="35"/>
        <v>1</v>
      </c>
      <c r="AA25">
        <f t="shared" si="36"/>
        <v>5</v>
      </c>
      <c r="AB25">
        <f t="shared" si="10"/>
        <v>1</v>
      </c>
    </row>
    <row r="26" spans="1:28">
      <c r="A26" t="s">
        <v>259</v>
      </c>
      <c r="B26" t="s">
        <v>465</v>
      </c>
      <c r="C26" t="s">
        <v>466</v>
      </c>
      <c r="D26" t="s">
        <v>467</v>
      </c>
      <c r="E26" t="s">
        <v>468</v>
      </c>
      <c r="F26" t="s">
        <v>469</v>
      </c>
      <c r="G26" t="s">
        <v>470</v>
      </c>
      <c r="H26" t="s">
        <v>471</v>
      </c>
      <c r="I26" t="s">
        <v>472</v>
      </c>
      <c r="J26" t="s">
        <v>473</v>
      </c>
      <c r="K26" t="s">
        <v>474</v>
      </c>
      <c r="L26">
        <v>0</v>
      </c>
      <c r="M26">
        <v>0</v>
      </c>
      <c r="O26" s="4" t="str">
        <f>I4</f>
        <v>Japanese Breakfast feat. Jeff Bridges - Men In Bars</v>
      </c>
      <c r="P26">
        <f t="shared" si="25"/>
        <v>0</v>
      </c>
      <c r="Q26">
        <f t="shared" si="26"/>
        <v>0</v>
      </c>
      <c r="R26">
        <f t="shared" si="27"/>
        <v>0</v>
      </c>
      <c r="S26">
        <f t="shared" si="28"/>
        <v>0</v>
      </c>
      <c r="T26">
        <f t="shared" si="29"/>
        <v>0</v>
      </c>
      <c r="U26">
        <f t="shared" si="30"/>
        <v>0</v>
      </c>
      <c r="V26">
        <f t="shared" si="31"/>
        <v>0</v>
      </c>
      <c r="W26">
        <f t="shared" si="32"/>
        <v>0</v>
      </c>
      <c r="X26">
        <f t="shared" si="33"/>
        <v>0</v>
      </c>
      <c r="Y26">
        <f t="shared" si="34"/>
        <v>0</v>
      </c>
      <c r="Z26" s="2">
        <f t="shared" si="35"/>
        <v>1</v>
      </c>
      <c r="AA26">
        <f t="shared" si="36"/>
        <v>5</v>
      </c>
      <c r="AB26">
        <f t="shared" si="10"/>
        <v>1</v>
      </c>
    </row>
    <row r="27" spans="1:28">
      <c r="A27" t="s">
        <v>262</v>
      </c>
      <c r="B27" t="s">
        <v>475</v>
      </c>
      <c r="C27" t="s">
        <v>476</v>
      </c>
      <c r="D27" t="s">
        <v>477</v>
      </c>
      <c r="E27" t="s">
        <v>363</v>
      </c>
      <c r="F27" t="s">
        <v>478</v>
      </c>
      <c r="G27" t="s">
        <v>382</v>
      </c>
      <c r="H27" t="s">
        <v>479</v>
      </c>
      <c r="I27" t="s">
        <v>480</v>
      </c>
      <c r="J27" t="s">
        <v>481</v>
      </c>
      <c r="K27" t="s">
        <v>482</v>
      </c>
      <c r="L27">
        <v>0</v>
      </c>
      <c r="M27">
        <v>0</v>
      </c>
      <c r="O27" s="4" t="str">
        <f>J4</f>
        <v>Charli XCX feat. John Cale - House</v>
      </c>
      <c r="P27">
        <f t="shared" si="25"/>
        <v>0</v>
      </c>
      <c r="Q27">
        <f t="shared" si="26"/>
        <v>0</v>
      </c>
      <c r="R27">
        <f t="shared" si="27"/>
        <v>0</v>
      </c>
      <c r="S27">
        <f t="shared" si="28"/>
        <v>0</v>
      </c>
      <c r="T27">
        <f t="shared" si="29"/>
        <v>0</v>
      </c>
      <c r="U27">
        <f t="shared" si="30"/>
        <v>0</v>
      </c>
      <c r="V27">
        <f t="shared" si="31"/>
        <v>0</v>
      </c>
      <c r="W27">
        <f t="shared" si="32"/>
        <v>0</v>
      </c>
      <c r="X27">
        <f t="shared" si="33"/>
        <v>0</v>
      </c>
      <c r="Y27">
        <f t="shared" si="34"/>
        <v>0</v>
      </c>
      <c r="Z27" s="2">
        <f t="shared" si="35"/>
        <v>1</v>
      </c>
      <c r="AA27">
        <f t="shared" si="36"/>
        <v>5</v>
      </c>
      <c r="AB27">
        <f t="shared" si="10"/>
        <v>1</v>
      </c>
    </row>
    <row r="28" spans="1:28">
      <c r="A28" t="s">
        <v>271</v>
      </c>
      <c r="B28" t="s">
        <v>483</v>
      </c>
      <c r="C28" t="s">
        <v>484</v>
      </c>
      <c r="D28" t="s">
        <v>485</v>
      </c>
      <c r="E28" t="s">
        <v>486</v>
      </c>
      <c r="F28" t="s">
        <v>487</v>
      </c>
      <c r="G28" t="s">
        <v>488</v>
      </c>
      <c r="H28" t="s">
        <v>489</v>
      </c>
      <c r="L28">
        <v>0</v>
      </c>
      <c r="M28">
        <v>0</v>
      </c>
      <c r="O28" s="4" t="str">
        <f>K4</f>
        <v>Ratboys - Light Night Mountains All That</v>
      </c>
      <c r="P28">
        <f t="shared" si="25"/>
        <v>0</v>
      </c>
      <c r="Q28">
        <f t="shared" si="26"/>
        <v>0</v>
      </c>
      <c r="R28">
        <f t="shared" si="27"/>
        <v>0</v>
      </c>
      <c r="S28">
        <f t="shared" si="28"/>
        <v>0</v>
      </c>
      <c r="T28">
        <f t="shared" si="29"/>
        <v>0</v>
      </c>
      <c r="U28">
        <f t="shared" si="30"/>
        <v>0</v>
      </c>
      <c r="V28">
        <f t="shared" si="31"/>
        <v>0</v>
      </c>
      <c r="W28">
        <f t="shared" si="32"/>
        <v>0</v>
      </c>
      <c r="X28">
        <f t="shared" si="33"/>
        <v>0</v>
      </c>
      <c r="Y28">
        <f t="shared" si="34"/>
        <v>0</v>
      </c>
      <c r="Z28" s="2">
        <f t="shared" si="35"/>
        <v>1</v>
      </c>
      <c r="AA28">
        <f t="shared" si="36"/>
        <v>5</v>
      </c>
      <c r="AB28">
        <f t="shared" si="10"/>
        <v>1</v>
      </c>
    </row>
    <row r="29" spans="1:28">
      <c r="O29" s="4" t="str">
        <f>B5</f>
        <v>Lorde - What Was That</v>
      </c>
      <c r="P29">
        <f t="shared" ref="P29:P37" si="37">COUNTIFS(B$2:B$101,$O29,$L$2:$L$101,0)</f>
        <v>1</v>
      </c>
      <c r="Q29">
        <f t="shared" ref="Q29:Q37" si="38">COUNTIFS(C$2:C$101,$O29,$L$2:$L$101,0)</f>
        <v>0</v>
      </c>
      <c r="R29">
        <f t="shared" ref="R29:R37" si="39">COUNTIFS(D$2:D$101,$O29,$L$2:$L$101,0)</f>
        <v>0</v>
      </c>
      <c r="S29">
        <f t="shared" ref="S29:S37" si="40">COUNTIFS(E$2:E$101,$O29,$L$2:$L$101,0)</f>
        <v>0</v>
      </c>
      <c r="T29">
        <f t="shared" ref="T29:T37" si="41">COUNTIFS(F$2:F$101,$O29,$L$2:$L$101,0)</f>
        <v>0</v>
      </c>
      <c r="U29">
        <f t="shared" ref="U29:U37" si="42">COUNTIFS(G$2:G$101,$O29,$L$2:$L$101,0)</f>
        <v>0</v>
      </c>
      <c r="V29">
        <f t="shared" ref="V29:V37" si="43">COUNTIFS(H$2:H$101,$O29,$L$2:$L$101,0)</f>
        <v>0</v>
      </c>
      <c r="W29">
        <f t="shared" ref="W29:W37" si="44">COUNTIFS(I$2:I$101,$O29,$L$2:$L$101,0)</f>
        <v>0</v>
      </c>
      <c r="X29">
        <f t="shared" ref="X29:X37" si="45">COUNTIFS(J$2:J$101,$O29,$L$2:$L$101,0)</f>
        <v>0</v>
      </c>
      <c r="Y29">
        <f t="shared" ref="Y29:Y37" si="46">COUNTIFS(K$2:K$101,$O29,$L$2:$L$101,0)</f>
        <v>0</v>
      </c>
      <c r="Z29" s="2">
        <f t="shared" ref="Z29:Z37" si="47">COUNTIFS($B$2:$B$101,O29,$L$2:$L$101,1)+COUNTIFS($C$2:$C$101,O29,$L$2:$L$101,1)+COUNTIFS($D$2:$D$101,O29,$L$2:$L$101,1)+COUNTIFS($E$2:$E$101,O29,$L$2:$L$101,1)+COUNTIFS($F$2:$F$101,O29,$L$2:$L$101,1)+COUNTIFS($G$2:$G$101,O29,$L$2:$L$101,1)+COUNTIFS($H$2:$H$101,O29,$L$2:$L$101,1)+COUNTIFS($I$2:$I$101,O29,$L$2:$L$101,1)+COUNTIFS($J$2:$J$101,O29,$L$2:$L$101,1)+COUNTIFS($K$2:$K$101,O29,$L$2:$L$101,1)</f>
        <v>0</v>
      </c>
      <c r="AA29">
        <f t="shared" ref="AA29:AA47" si="48">SUM(P29*10,Q29*9,R29*8,S29*7,T29*6,U29*5,V29*4,W29*3,X29*2,Y29*1,Z29*5)</f>
        <v>10</v>
      </c>
      <c r="AB29">
        <f t="shared" si="10"/>
        <v>1</v>
      </c>
    </row>
    <row r="30" spans="1:28">
      <c r="O30" s="4" t="str">
        <f>C5</f>
        <v>Japanese Breakfast - Picture Window</v>
      </c>
      <c r="P30">
        <f t="shared" si="37"/>
        <v>0</v>
      </c>
      <c r="Q30">
        <f t="shared" si="38"/>
        <v>1</v>
      </c>
      <c r="R30">
        <f t="shared" si="39"/>
        <v>0</v>
      </c>
      <c r="S30">
        <f t="shared" si="40"/>
        <v>0</v>
      </c>
      <c r="T30">
        <f t="shared" si="41"/>
        <v>0</v>
      </c>
      <c r="U30">
        <f t="shared" si="42"/>
        <v>0</v>
      </c>
      <c r="V30">
        <f t="shared" si="43"/>
        <v>0</v>
      </c>
      <c r="W30">
        <f t="shared" si="44"/>
        <v>0</v>
      </c>
      <c r="X30">
        <f t="shared" si="45"/>
        <v>0</v>
      </c>
      <c r="Y30">
        <f t="shared" si="46"/>
        <v>0</v>
      </c>
      <c r="Z30" s="2">
        <f t="shared" si="47"/>
        <v>0</v>
      </c>
      <c r="AA30">
        <f t="shared" si="48"/>
        <v>9</v>
      </c>
      <c r="AB30">
        <f t="shared" si="10"/>
        <v>1</v>
      </c>
    </row>
    <row r="31" spans="1:28">
      <c r="O31" s="4" t="str">
        <f>D5</f>
        <v>FKA twigs - Girl Feels Good</v>
      </c>
      <c r="P31">
        <f t="shared" si="37"/>
        <v>0</v>
      </c>
      <c r="Q31">
        <f t="shared" si="38"/>
        <v>0</v>
      </c>
      <c r="R31">
        <f t="shared" si="39"/>
        <v>1</v>
      </c>
      <c r="S31">
        <f t="shared" si="40"/>
        <v>0</v>
      </c>
      <c r="T31">
        <f t="shared" si="41"/>
        <v>0</v>
      </c>
      <c r="U31">
        <f t="shared" si="42"/>
        <v>0</v>
      </c>
      <c r="V31">
        <f t="shared" si="43"/>
        <v>0</v>
      </c>
      <c r="W31">
        <f t="shared" si="44"/>
        <v>0</v>
      </c>
      <c r="X31">
        <f t="shared" si="45"/>
        <v>0</v>
      </c>
      <c r="Y31">
        <f t="shared" si="46"/>
        <v>0</v>
      </c>
      <c r="Z31" s="2">
        <f t="shared" si="47"/>
        <v>0</v>
      </c>
      <c r="AA31">
        <f t="shared" si="48"/>
        <v>8</v>
      </c>
      <c r="AB31">
        <f t="shared" si="10"/>
        <v>1</v>
      </c>
    </row>
    <row r="32" spans="1:28">
      <c r="O32" s="4" t="str">
        <f>E5</f>
        <v>Sharon Van Etten - Afterlife</v>
      </c>
      <c r="P32">
        <f t="shared" si="37"/>
        <v>0</v>
      </c>
      <c r="Q32">
        <f t="shared" si="38"/>
        <v>0</v>
      </c>
      <c r="R32">
        <f t="shared" si="39"/>
        <v>0</v>
      </c>
      <c r="S32">
        <f t="shared" si="40"/>
        <v>1</v>
      </c>
      <c r="T32">
        <f t="shared" si="41"/>
        <v>0</v>
      </c>
      <c r="U32">
        <f t="shared" si="42"/>
        <v>0</v>
      </c>
      <c r="V32">
        <f t="shared" si="43"/>
        <v>0</v>
      </c>
      <c r="W32">
        <f t="shared" si="44"/>
        <v>0</v>
      </c>
      <c r="X32">
        <f t="shared" si="45"/>
        <v>0</v>
      </c>
      <c r="Y32">
        <f t="shared" si="46"/>
        <v>0</v>
      </c>
      <c r="Z32" s="2">
        <f t="shared" si="47"/>
        <v>0</v>
      </c>
      <c r="AA32">
        <f t="shared" si="48"/>
        <v>7</v>
      </c>
      <c r="AB32">
        <f t="shared" si="10"/>
        <v>1</v>
      </c>
    </row>
    <row r="33" spans="15:28">
      <c r="O33" s="4" t="str">
        <f>F5</f>
        <v>Nine Inch Nails - As Alive as You Need Me to Be</v>
      </c>
      <c r="P33">
        <f t="shared" si="37"/>
        <v>0</v>
      </c>
      <c r="Q33">
        <f t="shared" si="38"/>
        <v>0</v>
      </c>
      <c r="R33">
        <f t="shared" si="39"/>
        <v>0</v>
      </c>
      <c r="S33">
        <f t="shared" si="40"/>
        <v>0</v>
      </c>
      <c r="T33">
        <f t="shared" si="41"/>
        <v>2</v>
      </c>
      <c r="U33">
        <f t="shared" si="42"/>
        <v>0</v>
      </c>
      <c r="V33">
        <f t="shared" si="43"/>
        <v>0</v>
      </c>
      <c r="W33">
        <f t="shared" si="44"/>
        <v>0</v>
      </c>
      <c r="X33">
        <f t="shared" si="45"/>
        <v>0</v>
      </c>
      <c r="Y33">
        <f t="shared" si="46"/>
        <v>0</v>
      </c>
      <c r="Z33" s="2">
        <f t="shared" si="47"/>
        <v>0</v>
      </c>
      <c r="AA33">
        <f t="shared" si="48"/>
        <v>12</v>
      </c>
      <c r="AB33">
        <f t="shared" si="10"/>
        <v>2</v>
      </c>
    </row>
    <row r="34" spans="15:28">
      <c r="O34" s="4" t="str">
        <f>G5</f>
        <v>Wolf Alice - Bloom Baby Bloom</v>
      </c>
      <c r="P34">
        <f t="shared" si="37"/>
        <v>0</v>
      </c>
      <c r="Q34">
        <f t="shared" si="38"/>
        <v>0</v>
      </c>
      <c r="R34">
        <f t="shared" si="39"/>
        <v>0</v>
      </c>
      <c r="S34">
        <f t="shared" si="40"/>
        <v>0</v>
      </c>
      <c r="T34">
        <f t="shared" si="41"/>
        <v>0</v>
      </c>
      <c r="U34">
        <f t="shared" si="42"/>
        <v>1</v>
      </c>
      <c r="V34">
        <f t="shared" si="43"/>
        <v>0</v>
      </c>
      <c r="W34">
        <f t="shared" si="44"/>
        <v>0</v>
      </c>
      <c r="X34">
        <f t="shared" si="45"/>
        <v>0</v>
      </c>
      <c r="Y34">
        <f t="shared" si="46"/>
        <v>0</v>
      </c>
      <c r="Z34" s="2">
        <f t="shared" si="47"/>
        <v>0</v>
      </c>
      <c r="AA34">
        <f t="shared" si="48"/>
        <v>5</v>
      </c>
      <c r="AB34">
        <f t="shared" si="10"/>
        <v>1</v>
      </c>
    </row>
    <row r="35" spans="15:28">
      <c r="O35" s="4" t="str">
        <f>I5</f>
        <v>Ariana Grande - Hampstead</v>
      </c>
      <c r="P35">
        <f t="shared" si="37"/>
        <v>0</v>
      </c>
      <c r="Q35">
        <f t="shared" si="38"/>
        <v>0</v>
      </c>
      <c r="R35">
        <f t="shared" si="39"/>
        <v>0</v>
      </c>
      <c r="S35">
        <f t="shared" si="40"/>
        <v>0</v>
      </c>
      <c r="T35">
        <f t="shared" si="41"/>
        <v>0</v>
      </c>
      <c r="U35">
        <f t="shared" si="42"/>
        <v>0</v>
      </c>
      <c r="V35">
        <f t="shared" si="43"/>
        <v>0</v>
      </c>
      <c r="W35">
        <f t="shared" si="44"/>
        <v>1</v>
      </c>
      <c r="X35">
        <f t="shared" si="45"/>
        <v>0</v>
      </c>
      <c r="Y35">
        <f t="shared" si="46"/>
        <v>0</v>
      </c>
      <c r="Z35" s="2">
        <f t="shared" si="47"/>
        <v>0</v>
      </c>
      <c r="AA35">
        <f t="shared" si="48"/>
        <v>3</v>
      </c>
      <c r="AB35">
        <f t="shared" si="10"/>
        <v>1</v>
      </c>
    </row>
    <row r="36" spans="15:28">
      <c r="O36" s="4" t="str">
        <f>J5</f>
        <v>Jade - FUFN</v>
      </c>
      <c r="P36">
        <f t="shared" si="37"/>
        <v>0</v>
      </c>
      <c r="Q36">
        <f t="shared" si="38"/>
        <v>0</v>
      </c>
      <c r="R36">
        <f t="shared" si="39"/>
        <v>0</v>
      </c>
      <c r="S36">
        <f t="shared" si="40"/>
        <v>0</v>
      </c>
      <c r="T36">
        <f t="shared" si="41"/>
        <v>0</v>
      </c>
      <c r="U36">
        <f t="shared" si="42"/>
        <v>0</v>
      </c>
      <c r="V36">
        <f t="shared" si="43"/>
        <v>0</v>
      </c>
      <c r="W36">
        <f t="shared" si="44"/>
        <v>0</v>
      </c>
      <c r="X36">
        <f t="shared" si="45"/>
        <v>1</v>
      </c>
      <c r="Y36">
        <f t="shared" si="46"/>
        <v>0</v>
      </c>
      <c r="Z36" s="2">
        <f t="shared" si="47"/>
        <v>0</v>
      </c>
      <c r="AA36">
        <f t="shared" si="48"/>
        <v>2</v>
      </c>
      <c r="AB36">
        <f t="shared" si="10"/>
        <v>1</v>
      </c>
    </row>
    <row r="37" spans="15:28">
      <c r="O37" s="4" t="str">
        <f>K5</f>
        <v>Laufey - Tough Luck</v>
      </c>
      <c r="P37">
        <f t="shared" si="37"/>
        <v>0</v>
      </c>
      <c r="Q37">
        <f t="shared" si="38"/>
        <v>0</v>
      </c>
      <c r="R37">
        <f t="shared" si="39"/>
        <v>0</v>
      </c>
      <c r="S37">
        <f t="shared" si="40"/>
        <v>0</v>
      </c>
      <c r="T37">
        <f t="shared" si="41"/>
        <v>0</v>
      </c>
      <c r="U37">
        <f t="shared" si="42"/>
        <v>1</v>
      </c>
      <c r="V37">
        <f t="shared" si="43"/>
        <v>0</v>
      </c>
      <c r="W37">
        <f t="shared" si="44"/>
        <v>0</v>
      </c>
      <c r="X37">
        <f t="shared" si="45"/>
        <v>0</v>
      </c>
      <c r="Y37">
        <f t="shared" si="46"/>
        <v>1</v>
      </c>
      <c r="Z37" s="2">
        <f t="shared" si="47"/>
        <v>0</v>
      </c>
      <c r="AA37">
        <f t="shared" si="48"/>
        <v>6</v>
      </c>
      <c r="AB37">
        <f t="shared" si="10"/>
        <v>2</v>
      </c>
    </row>
    <row r="38" spans="15:28">
      <c r="O38" s="4" t="str">
        <f>B6</f>
        <v>Fly Anakin - The Times</v>
      </c>
      <c r="P38">
        <f t="shared" ref="P38:P47" si="49">COUNTIFS(B$2:B$101,$O38,$L$2:$L$101,0)</f>
        <v>1</v>
      </c>
      <c r="Q38">
        <f t="shared" ref="Q38:Q47" si="50">COUNTIFS(C$2:C$101,$O38,$L$2:$L$101,0)</f>
        <v>0</v>
      </c>
      <c r="R38">
        <f t="shared" ref="R38:R47" si="51">COUNTIFS(D$2:D$101,$O38,$L$2:$L$101,0)</f>
        <v>0</v>
      </c>
      <c r="S38">
        <f t="shared" ref="S38:S47" si="52">COUNTIFS(E$2:E$101,$O38,$L$2:$L$101,0)</f>
        <v>0</v>
      </c>
      <c r="T38">
        <f t="shared" ref="T38:T47" si="53">COUNTIFS(F$2:F$101,$O38,$L$2:$L$101,0)</f>
        <v>0</v>
      </c>
      <c r="U38">
        <f t="shared" ref="U38:U47" si="54">COUNTIFS(G$2:G$101,$O38,$L$2:$L$101,0)</f>
        <v>0</v>
      </c>
      <c r="V38">
        <f t="shared" ref="V38:V47" si="55">COUNTIFS(H$2:H$101,$O38,$L$2:$L$101,0)</f>
        <v>0</v>
      </c>
      <c r="W38">
        <f t="shared" ref="W38:W47" si="56">COUNTIFS(I$2:I$101,$O38,$L$2:$L$101,0)</f>
        <v>0</v>
      </c>
      <c r="X38">
        <f t="shared" ref="X38:X47" si="57">COUNTIFS(J$2:J$101,$O38,$L$2:$L$101,0)</f>
        <v>0</v>
      </c>
      <c r="Y38">
        <f t="shared" ref="Y38:Y47" si="58">COUNTIFS(K$2:K$101,$O38,$L$2:$L$101,0)</f>
        <v>0</v>
      </c>
      <c r="Z38" s="2">
        <f t="shared" ref="Z38:Z47" si="59">COUNTIFS($B$2:$B$101,O38,$L$2:$L$101,1)+COUNTIFS($C$2:$C$101,O38,$L$2:$L$101,1)+COUNTIFS($D$2:$D$101,O38,$L$2:$L$101,1)+COUNTIFS($E$2:$E$101,O38,$L$2:$L$101,1)+COUNTIFS($F$2:$F$101,O38,$L$2:$L$101,1)+COUNTIFS($G$2:$G$101,O38,$L$2:$L$101,1)+COUNTIFS($H$2:$H$101,O38,$L$2:$L$101,1)+COUNTIFS($I$2:$I$101,O38,$L$2:$L$101,1)+COUNTIFS($J$2:$J$101,O38,$L$2:$L$101,1)+COUNTIFS($K$2:$K$101,O38,$L$2:$L$101,1)</f>
        <v>0</v>
      </c>
      <c r="AA38">
        <f t="shared" si="48"/>
        <v>10</v>
      </c>
      <c r="AB38">
        <f t="shared" si="10"/>
        <v>1</v>
      </c>
    </row>
    <row r="39" spans="15:28">
      <c r="O39" s="4" t="str">
        <f>C6</f>
        <v>Butcher Brown - Ibiza</v>
      </c>
      <c r="P39">
        <f t="shared" si="49"/>
        <v>0</v>
      </c>
      <c r="Q39">
        <f t="shared" si="50"/>
        <v>1</v>
      </c>
      <c r="R39">
        <f t="shared" si="51"/>
        <v>0</v>
      </c>
      <c r="S39">
        <f t="shared" si="52"/>
        <v>0</v>
      </c>
      <c r="T39">
        <f t="shared" si="53"/>
        <v>0</v>
      </c>
      <c r="U39">
        <f t="shared" si="54"/>
        <v>0</v>
      </c>
      <c r="V39">
        <f t="shared" si="55"/>
        <v>0</v>
      </c>
      <c r="W39">
        <f t="shared" si="56"/>
        <v>0</v>
      </c>
      <c r="X39">
        <f t="shared" si="57"/>
        <v>0</v>
      </c>
      <c r="Y39">
        <f t="shared" si="58"/>
        <v>0</v>
      </c>
      <c r="Z39" s="2">
        <f t="shared" si="59"/>
        <v>0</v>
      </c>
      <c r="AA39">
        <f t="shared" si="48"/>
        <v>9</v>
      </c>
      <c r="AB39">
        <f t="shared" si="10"/>
        <v>1</v>
      </c>
    </row>
    <row r="40" spans="15:28">
      <c r="O40" s="4" t="str">
        <f>D6</f>
        <v>Kokoroko - Da Duh Dah</v>
      </c>
      <c r="P40">
        <f t="shared" si="49"/>
        <v>0</v>
      </c>
      <c r="Q40">
        <f t="shared" si="50"/>
        <v>0</v>
      </c>
      <c r="R40">
        <f t="shared" si="51"/>
        <v>1</v>
      </c>
      <c r="S40">
        <f t="shared" si="52"/>
        <v>0</v>
      </c>
      <c r="T40">
        <f t="shared" si="53"/>
        <v>0</v>
      </c>
      <c r="U40">
        <f t="shared" si="54"/>
        <v>0</v>
      </c>
      <c r="V40">
        <f t="shared" si="55"/>
        <v>0</v>
      </c>
      <c r="W40">
        <f t="shared" si="56"/>
        <v>0</v>
      </c>
      <c r="X40">
        <f t="shared" si="57"/>
        <v>0</v>
      </c>
      <c r="Y40">
        <f t="shared" si="58"/>
        <v>0</v>
      </c>
      <c r="Z40" s="2">
        <f t="shared" si="59"/>
        <v>0</v>
      </c>
      <c r="AA40">
        <f t="shared" si="48"/>
        <v>8</v>
      </c>
      <c r="AB40">
        <f t="shared" si="10"/>
        <v>1</v>
      </c>
    </row>
    <row r="41" spans="15:28">
      <c r="O41" s="4" t="str">
        <f>E6</f>
        <v>Open Mike Eagle - My Co-worker Clark Kent's Secret Black Box</v>
      </c>
      <c r="P41">
        <f t="shared" si="49"/>
        <v>0</v>
      </c>
      <c r="Q41">
        <f t="shared" si="50"/>
        <v>0</v>
      </c>
      <c r="R41">
        <f t="shared" si="51"/>
        <v>0</v>
      </c>
      <c r="S41">
        <f t="shared" si="52"/>
        <v>1</v>
      </c>
      <c r="T41">
        <f t="shared" si="53"/>
        <v>0</v>
      </c>
      <c r="U41">
        <f t="shared" si="54"/>
        <v>0</v>
      </c>
      <c r="V41">
        <f t="shared" si="55"/>
        <v>0</v>
      </c>
      <c r="W41">
        <f t="shared" si="56"/>
        <v>0</v>
      </c>
      <c r="X41">
        <f t="shared" si="57"/>
        <v>0</v>
      </c>
      <c r="Y41">
        <f t="shared" si="58"/>
        <v>0</v>
      </c>
      <c r="Z41" s="2">
        <f t="shared" si="59"/>
        <v>0</v>
      </c>
      <c r="AA41">
        <f t="shared" si="48"/>
        <v>7</v>
      </c>
      <c r="AB41">
        <f t="shared" si="10"/>
        <v>1</v>
      </c>
    </row>
    <row r="42" spans="15:28">
      <c r="O42" s="4" t="str">
        <f>F6</f>
        <v>Brighter Days Family - Breathe</v>
      </c>
      <c r="P42">
        <f t="shared" si="49"/>
        <v>0</v>
      </c>
      <c r="Q42">
        <f t="shared" si="50"/>
        <v>0</v>
      </c>
      <c r="R42">
        <f t="shared" si="51"/>
        <v>0</v>
      </c>
      <c r="S42">
        <f t="shared" si="52"/>
        <v>0</v>
      </c>
      <c r="T42">
        <f t="shared" si="53"/>
        <v>1</v>
      </c>
      <c r="U42">
        <f t="shared" si="54"/>
        <v>0</v>
      </c>
      <c r="V42">
        <f t="shared" si="55"/>
        <v>0</v>
      </c>
      <c r="W42">
        <f t="shared" si="56"/>
        <v>0</v>
      </c>
      <c r="X42">
        <f t="shared" si="57"/>
        <v>0</v>
      </c>
      <c r="Y42">
        <f t="shared" si="58"/>
        <v>0</v>
      </c>
      <c r="Z42" s="2">
        <f t="shared" si="59"/>
        <v>0</v>
      </c>
      <c r="AA42">
        <f t="shared" si="48"/>
        <v>6</v>
      </c>
      <c r="AB42">
        <f t="shared" si="10"/>
        <v>1</v>
      </c>
    </row>
    <row r="43" spans="15:28">
      <c r="O43" s="4" t="str">
        <f>G6</f>
        <v>Anushka, Victoria Port &amp; Max Wheeler - Magic</v>
      </c>
      <c r="P43">
        <f t="shared" si="49"/>
        <v>0</v>
      </c>
      <c r="Q43">
        <f t="shared" si="50"/>
        <v>0</v>
      </c>
      <c r="R43">
        <f t="shared" si="51"/>
        <v>0</v>
      </c>
      <c r="S43">
        <f t="shared" si="52"/>
        <v>0</v>
      </c>
      <c r="T43">
        <f t="shared" si="53"/>
        <v>0</v>
      </c>
      <c r="U43">
        <f t="shared" si="54"/>
        <v>1</v>
      </c>
      <c r="V43">
        <f t="shared" si="55"/>
        <v>0</v>
      </c>
      <c r="W43">
        <f t="shared" si="56"/>
        <v>0</v>
      </c>
      <c r="X43">
        <f t="shared" si="57"/>
        <v>0</v>
      </c>
      <c r="Y43">
        <f t="shared" si="58"/>
        <v>0</v>
      </c>
      <c r="Z43" s="2">
        <f t="shared" si="59"/>
        <v>0</v>
      </c>
      <c r="AA43">
        <f t="shared" si="48"/>
        <v>5</v>
      </c>
      <c r="AB43">
        <f t="shared" si="10"/>
        <v>1</v>
      </c>
    </row>
    <row r="44" spans="15:28">
      <c r="O44" s="4" t="str">
        <f>H6</f>
        <v>Emma Jean Thackray - Wanna Die</v>
      </c>
      <c r="P44">
        <f t="shared" si="49"/>
        <v>0</v>
      </c>
      <c r="Q44">
        <f t="shared" si="50"/>
        <v>0</v>
      </c>
      <c r="R44">
        <f t="shared" si="51"/>
        <v>0</v>
      </c>
      <c r="S44">
        <f t="shared" si="52"/>
        <v>0</v>
      </c>
      <c r="T44">
        <f t="shared" si="53"/>
        <v>0</v>
      </c>
      <c r="U44">
        <f t="shared" si="54"/>
        <v>0</v>
      </c>
      <c r="V44">
        <f t="shared" si="55"/>
        <v>1</v>
      </c>
      <c r="W44">
        <f t="shared" si="56"/>
        <v>0</v>
      </c>
      <c r="X44">
        <f t="shared" si="57"/>
        <v>0</v>
      </c>
      <c r="Y44">
        <f t="shared" si="58"/>
        <v>0</v>
      </c>
      <c r="Z44" s="2">
        <f t="shared" si="59"/>
        <v>0</v>
      </c>
      <c r="AA44">
        <f t="shared" si="48"/>
        <v>4</v>
      </c>
      <c r="AB44">
        <f t="shared" si="10"/>
        <v>1</v>
      </c>
    </row>
    <row r="45" spans="15:28">
      <c r="O45" s="4" t="str">
        <f>I6</f>
        <v>Billy Woods, ELUCID, Cavalier &amp; Willie Green - Lead Paint Test</v>
      </c>
      <c r="P45">
        <f t="shared" si="49"/>
        <v>0</v>
      </c>
      <c r="Q45">
        <f t="shared" si="50"/>
        <v>0</v>
      </c>
      <c r="R45">
        <f t="shared" si="51"/>
        <v>0</v>
      </c>
      <c r="S45">
        <f t="shared" si="52"/>
        <v>0</v>
      </c>
      <c r="T45">
        <f t="shared" si="53"/>
        <v>0</v>
      </c>
      <c r="U45">
        <f t="shared" si="54"/>
        <v>0</v>
      </c>
      <c r="V45">
        <f t="shared" si="55"/>
        <v>0</v>
      </c>
      <c r="W45">
        <f t="shared" si="56"/>
        <v>1</v>
      </c>
      <c r="X45">
        <f t="shared" si="57"/>
        <v>0</v>
      </c>
      <c r="Y45">
        <f t="shared" si="58"/>
        <v>0</v>
      </c>
      <c r="Z45" s="2">
        <f t="shared" si="59"/>
        <v>0</v>
      </c>
      <c r="AA45">
        <f t="shared" si="48"/>
        <v>3</v>
      </c>
      <c r="AB45">
        <f t="shared" si="10"/>
        <v>1</v>
      </c>
    </row>
    <row r="46" spans="15:28">
      <c r="O46" s="4" t="str">
        <f>J6</f>
        <v>Ocean Waves Brasil - OXUM (Moodymanc's Balphonic Dub remix)</v>
      </c>
      <c r="P46">
        <f t="shared" si="49"/>
        <v>0</v>
      </c>
      <c r="Q46">
        <f t="shared" si="50"/>
        <v>0</v>
      </c>
      <c r="R46">
        <f t="shared" si="51"/>
        <v>0</v>
      </c>
      <c r="S46">
        <f t="shared" si="52"/>
        <v>0</v>
      </c>
      <c r="T46">
        <f t="shared" si="53"/>
        <v>0</v>
      </c>
      <c r="U46">
        <f t="shared" si="54"/>
        <v>0</v>
      </c>
      <c r="V46">
        <f t="shared" si="55"/>
        <v>0</v>
      </c>
      <c r="W46">
        <f t="shared" si="56"/>
        <v>0</v>
      </c>
      <c r="X46">
        <f t="shared" si="57"/>
        <v>1</v>
      </c>
      <c r="Y46">
        <f t="shared" si="58"/>
        <v>0</v>
      </c>
      <c r="Z46" s="2">
        <f t="shared" si="59"/>
        <v>0</v>
      </c>
      <c r="AA46">
        <f t="shared" si="48"/>
        <v>2</v>
      </c>
      <c r="AB46">
        <f t="shared" si="10"/>
        <v>1</v>
      </c>
    </row>
    <row r="47" spans="15:28">
      <c r="O47" s="4" t="str">
        <f>K6</f>
        <v>Wolf Alice - The Sofa</v>
      </c>
      <c r="P47">
        <f t="shared" si="49"/>
        <v>0</v>
      </c>
      <c r="Q47">
        <f t="shared" si="50"/>
        <v>0</v>
      </c>
      <c r="R47">
        <f t="shared" si="51"/>
        <v>0</v>
      </c>
      <c r="S47">
        <f t="shared" si="52"/>
        <v>0</v>
      </c>
      <c r="T47">
        <f t="shared" si="53"/>
        <v>0</v>
      </c>
      <c r="U47">
        <f t="shared" si="54"/>
        <v>0</v>
      </c>
      <c r="V47">
        <f t="shared" si="55"/>
        <v>0</v>
      </c>
      <c r="W47">
        <f t="shared" si="56"/>
        <v>0</v>
      </c>
      <c r="X47">
        <f t="shared" si="57"/>
        <v>0</v>
      </c>
      <c r="Y47">
        <f t="shared" si="58"/>
        <v>1</v>
      </c>
      <c r="Z47" s="2">
        <f t="shared" si="59"/>
        <v>0</v>
      </c>
      <c r="AA47">
        <f t="shared" si="48"/>
        <v>1</v>
      </c>
      <c r="AB47">
        <f t="shared" si="10"/>
        <v>1</v>
      </c>
    </row>
    <row r="48" spans="15:28">
      <c r="O48" s="4" t="str">
        <f>B7</f>
        <v>Jade - Church</v>
      </c>
      <c r="P48">
        <f t="shared" ref="P48:P54" si="60">COUNTIFS(B$2:B$101,$O48,$L$2:$L$101,0)</f>
        <v>0</v>
      </c>
      <c r="Q48">
        <f t="shared" ref="Q48:Q54" si="61">COUNTIFS(C$2:C$101,$O48,$L$2:$L$101,0)</f>
        <v>0</v>
      </c>
      <c r="R48">
        <f t="shared" ref="R48:R54" si="62">COUNTIFS(D$2:D$101,$O48,$L$2:$L$101,0)</f>
        <v>0</v>
      </c>
      <c r="S48">
        <f t="shared" ref="S48:S54" si="63">COUNTIFS(E$2:E$101,$O48,$L$2:$L$101,0)</f>
        <v>0</v>
      </c>
      <c r="T48">
        <f t="shared" ref="T48:T54" si="64">COUNTIFS(F$2:F$101,$O48,$L$2:$L$101,0)</f>
        <v>0</v>
      </c>
      <c r="U48">
        <f t="shared" ref="U48:U54" si="65">COUNTIFS(G$2:G$101,$O48,$L$2:$L$101,0)</f>
        <v>0</v>
      </c>
      <c r="V48">
        <f t="shared" ref="V48:V54" si="66">COUNTIFS(H$2:H$101,$O48,$L$2:$L$101,0)</f>
        <v>0</v>
      </c>
      <c r="W48">
        <f t="shared" ref="W48:W54" si="67">COUNTIFS(I$2:I$101,$O48,$L$2:$L$101,0)</f>
        <v>0</v>
      </c>
      <c r="X48">
        <f t="shared" ref="X48:X54" si="68">COUNTIFS(J$2:J$101,$O48,$L$2:$L$101,0)</f>
        <v>0</v>
      </c>
      <c r="Y48">
        <f t="shared" ref="Y48:Y54" si="69">COUNTIFS(K$2:K$101,$O48,$L$2:$L$101,0)</f>
        <v>0</v>
      </c>
      <c r="Z48" s="2">
        <f t="shared" ref="Z48:Z54" si="70">COUNTIFS($B$2:$B$101,O48,$L$2:$L$101,1)+COUNTIFS($C$2:$C$101,O48,$L$2:$L$101,1)+COUNTIFS($D$2:$D$101,O48,$L$2:$L$101,1)+COUNTIFS($E$2:$E$101,O48,$L$2:$L$101,1)+COUNTIFS($F$2:$F$101,O48,$L$2:$L$101,1)+COUNTIFS($G$2:$G$101,O48,$L$2:$L$101,1)+COUNTIFS($H$2:$H$101,O48,$L$2:$L$101,1)+COUNTIFS($I$2:$I$101,O48,$L$2:$L$101,1)+COUNTIFS($J$2:$J$101,O48,$L$2:$L$101,1)+COUNTIFS($K$2:$K$101,O48,$L$2:$L$101,1)</f>
        <v>1</v>
      </c>
      <c r="AA48">
        <f t="shared" ref="AA48:AA54" si="71">SUM(P48*10,Q48*9,R48*8,S48*7,T48*6,U48*5,V48*4,W48*3,X48*2,Y48*1,Z48*5)</f>
        <v>5</v>
      </c>
      <c r="AB48">
        <f t="shared" si="10"/>
        <v>1</v>
      </c>
    </row>
    <row r="49" spans="15:28">
      <c r="O49" s="4" t="str">
        <f>D7</f>
        <v>Tyler, the Creator - Sugar on My Tongue</v>
      </c>
      <c r="P49">
        <f t="shared" si="60"/>
        <v>0</v>
      </c>
      <c r="Q49">
        <f t="shared" si="61"/>
        <v>0</v>
      </c>
      <c r="R49">
        <f t="shared" si="62"/>
        <v>0</v>
      </c>
      <c r="S49">
        <f t="shared" si="63"/>
        <v>0</v>
      </c>
      <c r="T49">
        <f t="shared" si="64"/>
        <v>0</v>
      </c>
      <c r="U49">
        <f t="shared" si="65"/>
        <v>1</v>
      </c>
      <c r="V49">
        <f t="shared" si="66"/>
        <v>0</v>
      </c>
      <c r="W49">
        <f t="shared" si="67"/>
        <v>0</v>
      </c>
      <c r="X49">
        <f t="shared" si="68"/>
        <v>0</v>
      </c>
      <c r="Y49">
        <f t="shared" si="69"/>
        <v>0</v>
      </c>
      <c r="Z49" s="2">
        <f t="shared" si="70"/>
        <v>1</v>
      </c>
      <c r="AA49">
        <f t="shared" si="71"/>
        <v>10</v>
      </c>
      <c r="AB49">
        <f t="shared" si="10"/>
        <v>2</v>
      </c>
    </row>
    <row r="50" spans="15:28">
      <c r="O50" s="4" t="str">
        <f>E7</f>
        <v>HUNTR/X (Ejae, Audrey Nuna, Rei Ami) - Golden</v>
      </c>
      <c r="P50">
        <f t="shared" si="60"/>
        <v>0</v>
      </c>
      <c r="Q50">
        <f t="shared" si="61"/>
        <v>0</v>
      </c>
      <c r="R50">
        <f t="shared" si="62"/>
        <v>0</v>
      </c>
      <c r="S50">
        <f t="shared" si="63"/>
        <v>0</v>
      </c>
      <c r="T50">
        <f t="shared" si="64"/>
        <v>0</v>
      </c>
      <c r="U50">
        <f t="shared" si="65"/>
        <v>0</v>
      </c>
      <c r="V50">
        <f t="shared" si="66"/>
        <v>0</v>
      </c>
      <c r="W50">
        <f t="shared" si="67"/>
        <v>0</v>
      </c>
      <c r="X50">
        <f t="shared" si="68"/>
        <v>0</v>
      </c>
      <c r="Y50">
        <f t="shared" si="69"/>
        <v>1</v>
      </c>
      <c r="Z50" s="2">
        <f t="shared" si="70"/>
        <v>1</v>
      </c>
      <c r="AA50">
        <f t="shared" si="71"/>
        <v>6</v>
      </c>
      <c r="AB50">
        <f t="shared" si="10"/>
        <v>2</v>
      </c>
    </row>
    <row r="51" spans="15:28">
      <c r="O51" s="4" t="str">
        <f>F7</f>
        <v>Debbii Dawson - Chemical Reaction</v>
      </c>
      <c r="P51">
        <f t="shared" si="60"/>
        <v>0</v>
      </c>
      <c r="Q51">
        <f t="shared" si="61"/>
        <v>0</v>
      </c>
      <c r="R51">
        <f t="shared" si="62"/>
        <v>0</v>
      </c>
      <c r="S51">
        <f t="shared" si="63"/>
        <v>0</v>
      </c>
      <c r="T51">
        <f t="shared" si="64"/>
        <v>0</v>
      </c>
      <c r="U51">
        <f t="shared" si="65"/>
        <v>0</v>
      </c>
      <c r="V51">
        <f t="shared" si="66"/>
        <v>0</v>
      </c>
      <c r="W51">
        <f t="shared" si="67"/>
        <v>0</v>
      </c>
      <c r="X51">
        <f t="shared" si="68"/>
        <v>0</v>
      </c>
      <c r="Y51">
        <f t="shared" si="69"/>
        <v>0</v>
      </c>
      <c r="Z51" s="2">
        <f t="shared" si="70"/>
        <v>1</v>
      </c>
      <c r="AA51">
        <f t="shared" si="71"/>
        <v>5</v>
      </c>
      <c r="AB51">
        <f t="shared" si="10"/>
        <v>1</v>
      </c>
    </row>
    <row r="52" spans="15:28">
      <c r="O52" s="4" t="str">
        <f>G7</f>
        <v>PinkPantheress - Illegal</v>
      </c>
      <c r="P52">
        <f t="shared" si="60"/>
        <v>0</v>
      </c>
      <c r="Q52">
        <f t="shared" si="61"/>
        <v>0</v>
      </c>
      <c r="R52">
        <f t="shared" si="62"/>
        <v>0</v>
      </c>
      <c r="S52">
        <f t="shared" si="63"/>
        <v>0</v>
      </c>
      <c r="T52">
        <f t="shared" si="64"/>
        <v>0</v>
      </c>
      <c r="U52">
        <f t="shared" si="65"/>
        <v>0</v>
      </c>
      <c r="V52">
        <f t="shared" si="66"/>
        <v>0</v>
      </c>
      <c r="W52">
        <f t="shared" si="67"/>
        <v>0</v>
      </c>
      <c r="X52">
        <f t="shared" si="68"/>
        <v>0</v>
      </c>
      <c r="Y52">
        <f t="shared" si="69"/>
        <v>0</v>
      </c>
      <c r="Z52" s="2">
        <f t="shared" si="70"/>
        <v>1</v>
      </c>
      <c r="AA52">
        <f t="shared" si="71"/>
        <v>5</v>
      </c>
      <c r="AB52">
        <f t="shared" si="10"/>
        <v>1</v>
      </c>
    </row>
    <row r="53" spans="15:28">
      <c r="O53" s="4" t="str">
        <f>H7</f>
        <v>Goldie Boutilier - Goldie Montana</v>
      </c>
      <c r="P53">
        <f t="shared" si="60"/>
        <v>0</v>
      </c>
      <c r="Q53">
        <f t="shared" si="61"/>
        <v>0</v>
      </c>
      <c r="R53">
        <f t="shared" si="62"/>
        <v>0</v>
      </c>
      <c r="S53">
        <f t="shared" si="63"/>
        <v>0</v>
      </c>
      <c r="T53">
        <f t="shared" si="64"/>
        <v>0</v>
      </c>
      <c r="U53">
        <f t="shared" si="65"/>
        <v>0</v>
      </c>
      <c r="V53">
        <f t="shared" si="66"/>
        <v>0</v>
      </c>
      <c r="W53">
        <f t="shared" si="67"/>
        <v>0</v>
      </c>
      <c r="X53">
        <f t="shared" si="68"/>
        <v>0</v>
      </c>
      <c r="Y53">
        <f t="shared" si="69"/>
        <v>0</v>
      </c>
      <c r="Z53" s="2">
        <f t="shared" si="70"/>
        <v>1</v>
      </c>
      <c r="AA53">
        <f t="shared" si="71"/>
        <v>5</v>
      </c>
      <c r="AB53">
        <f t="shared" si="10"/>
        <v>1</v>
      </c>
    </row>
    <row r="54" spans="15:28">
      <c r="O54" s="4" t="str">
        <f>I7</f>
        <v>Kesha, Jade - Boy Crazy</v>
      </c>
      <c r="P54">
        <f t="shared" si="60"/>
        <v>0</v>
      </c>
      <c r="Q54">
        <f t="shared" si="61"/>
        <v>0</v>
      </c>
      <c r="R54">
        <f t="shared" si="62"/>
        <v>0</v>
      </c>
      <c r="S54">
        <f t="shared" si="63"/>
        <v>0</v>
      </c>
      <c r="T54">
        <f t="shared" si="64"/>
        <v>0</v>
      </c>
      <c r="U54">
        <f t="shared" si="65"/>
        <v>0</v>
      </c>
      <c r="V54">
        <f t="shared" si="66"/>
        <v>0</v>
      </c>
      <c r="W54">
        <f t="shared" si="67"/>
        <v>0</v>
      </c>
      <c r="X54">
        <f t="shared" si="68"/>
        <v>0</v>
      </c>
      <c r="Y54">
        <f t="shared" si="69"/>
        <v>0</v>
      </c>
      <c r="Z54" s="2">
        <f t="shared" si="70"/>
        <v>1</v>
      </c>
      <c r="AA54">
        <f t="shared" si="71"/>
        <v>5</v>
      </c>
      <c r="AB54">
        <f t="shared" si="10"/>
        <v>1</v>
      </c>
    </row>
    <row r="55" spans="15:28">
      <c r="O55" s="4" t="str">
        <f>B8</f>
        <v>Sakanaction - Kaiju</v>
      </c>
      <c r="P55">
        <f t="shared" ref="P55:P57" si="72">COUNTIFS(B$2:B$101,$O55,$L$2:$L$101,0)</f>
        <v>1</v>
      </c>
      <c r="Q55">
        <f t="shared" ref="Q55:Q57" si="73">COUNTIFS(C$2:C$101,$O55,$L$2:$L$101,0)</f>
        <v>0</v>
      </c>
      <c r="R55">
        <f t="shared" ref="R55:R57" si="74">COUNTIFS(D$2:D$101,$O55,$L$2:$L$101,0)</f>
        <v>0</v>
      </c>
      <c r="S55">
        <f t="shared" ref="S55:S57" si="75">COUNTIFS(E$2:E$101,$O55,$L$2:$L$101,0)</f>
        <v>0</v>
      </c>
      <c r="T55">
        <f t="shared" ref="T55:T57" si="76">COUNTIFS(F$2:F$101,$O55,$L$2:$L$101,0)</f>
        <v>0</v>
      </c>
      <c r="U55">
        <f t="shared" ref="U55:U57" si="77">COUNTIFS(G$2:G$101,$O55,$L$2:$L$101,0)</f>
        <v>0</v>
      </c>
      <c r="V55">
        <f t="shared" ref="V55:V57" si="78">COUNTIFS(H$2:H$101,$O55,$L$2:$L$101,0)</f>
        <v>0</v>
      </c>
      <c r="W55">
        <f t="shared" ref="W55:W57" si="79">COUNTIFS(I$2:I$101,$O55,$L$2:$L$101,0)</f>
        <v>0</v>
      </c>
      <c r="X55">
        <f t="shared" ref="X55:X57" si="80">COUNTIFS(J$2:J$101,$O55,$L$2:$L$101,0)</f>
        <v>0</v>
      </c>
      <c r="Y55">
        <f t="shared" ref="Y55:Y57" si="81">COUNTIFS(K$2:K$101,$O55,$L$2:$L$101,0)</f>
        <v>0</v>
      </c>
      <c r="Z55" s="2">
        <f t="shared" ref="Z55:Z57" si="82">COUNTIFS($B$2:$B$101,O55,$L$2:$L$101,1)+COUNTIFS($C$2:$C$101,O55,$L$2:$L$101,1)+COUNTIFS($D$2:$D$101,O55,$L$2:$L$101,1)+COUNTIFS($E$2:$E$101,O55,$L$2:$L$101,1)+COUNTIFS($F$2:$F$101,O55,$L$2:$L$101,1)+COUNTIFS($G$2:$G$101,O55,$L$2:$L$101,1)+COUNTIFS($H$2:$H$101,O55,$L$2:$L$101,1)+COUNTIFS($I$2:$I$101,O55,$L$2:$L$101,1)+COUNTIFS($J$2:$J$101,O55,$L$2:$L$101,1)+COUNTIFS($K$2:$K$101,O55,$L$2:$L$101,1)</f>
        <v>0</v>
      </c>
      <c r="AA55">
        <f t="shared" ref="AA55:AA57" si="83">SUM(P55*10,Q55*9,R55*8,S55*7,T55*6,U55*5,V55*4,W55*3,X55*2,Y55*1,Z55*5)</f>
        <v>10</v>
      </c>
      <c r="AB55">
        <f t="shared" si="10"/>
        <v>1</v>
      </c>
    </row>
    <row r="56" spans="15:28">
      <c r="O56" s="4" t="str">
        <f>C8</f>
        <v>Daito Yamamoto - Tsurezure</v>
      </c>
      <c r="P56">
        <f t="shared" si="72"/>
        <v>0</v>
      </c>
      <c r="Q56">
        <f t="shared" si="73"/>
        <v>1</v>
      </c>
      <c r="R56">
        <f t="shared" si="74"/>
        <v>0</v>
      </c>
      <c r="S56">
        <f t="shared" si="75"/>
        <v>0</v>
      </c>
      <c r="T56">
        <f t="shared" si="76"/>
        <v>0</v>
      </c>
      <c r="U56">
        <f t="shared" si="77"/>
        <v>0</v>
      </c>
      <c r="V56">
        <f t="shared" si="78"/>
        <v>0</v>
      </c>
      <c r="W56">
        <f t="shared" si="79"/>
        <v>0</v>
      </c>
      <c r="X56">
        <f t="shared" si="80"/>
        <v>0</v>
      </c>
      <c r="Y56">
        <f t="shared" si="81"/>
        <v>0</v>
      </c>
      <c r="Z56" s="2">
        <f t="shared" si="82"/>
        <v>0</v>
      </c>
      <c r="AA56">
        <f t="shared" si="83"/>
        <v>9</v>
      </c>
      <c r="AB56">
        <f t="shared" si="10"/>
        <v>1</v>
      </c>
    </row>
    <row r="57" spans="15:28">
      <c r="O57" s="4" t="str">
        <f>D8</f>
        <v>Kenshi Yonezu - Bow and Arrow</v>
      </c>
      <c r="P57">
        <f t="shared" si="72"/>
        <v>0</v>
      </c>
      <c r="Q57">
        <f t="shared" si="73"/>
        <v>0</v>
      </c>
      <c r="R57">
        <f t="shared" si="74"/>
        <v>1</v>
      </c>
      <c r="S57">
        <f t="shared" si="75"/>
        <v>0</v>
      </c>
      <c r="T57">
        <f t="shared" si="76"/>
        <v>0</v>
      </c>
      <c r="U57">
        <f t="shared" si="77"/>
        <v>0</v>
      </c>
      <c r="V57">
        <f t="shared" si="78"/>
        <v>0</v>
      </c>
      <c r="W57">
        <f t="shared" si="79"/>
        <v>0</v>
      </c>
      <c r="X57">
        <f t="shared" si="80"/>
        <v>0</v>
      </c>
      <c r="Y57">
        <f t="shared" si="81"/>
        <v>0</v>
      </c>
      <c r="Z57" s="2">
        <f t="shared" si="82"/>
        <v>0</v>
      </c>
      <c r="AA57">
        <f t="shared" si="83"/>
        <v>8</v>
      </c>
      <c r="AB57">
        <f t="shared" si="10"/>
        <v>1</v>
      </c>
    </row>
    <row r="58" spans="15:28">
      <c r="O58" s="4" t="str">
        <f>F8</f>
        <v>SawanoHiroyuki feat. Rei - Inertia</v>
      </c>
      <c r="P58">
        <f t="shared" ref="P58" si="84">COUNTIFS(B$2:B$101,$O58,$L$2:$L$101,0)</f>
        <v>0</v>
      </c>
      <c r="Q58">
        <f t="shared" ref="Q58" si="85">COUNTIFS(C$2:C$101,$O58,$L$2:$L$101,0)</f>
        <v>0</v>
      </c>
      <c r="R58">
        <f t="shared" ref="R58" si="86">COUNTIFS(D$2:D$101,$O58,$L$2:$L$101,0)</f>
        <v>0</v>
      </c>
      <c r="S58">
        <f t="shared" ref="S58" si="87">COUNTIFS(E$2:E$101,$O58,$L$2:$L$101,0)</f>
        <v>0</v>
      </c>
      <c r="T58">
        <f t="shared" ref="T58" si="88">COUNTIFS(F$2:F$101,$O58,$L$2:$L$101,0)</f>
        <v>1</v>
      </c>
      <c r="U58">
        <f t="shared" ref="U58" si="89">COUNTIFS(G$2:G$101,$O58,$L$2:$L$101,0)</f>
        <v>0</v>
      </c>
      <c r="V58">
        <f t="shared" ref="V58" si="90">COUNTIFS(H$2:H$101,$O58,$L$2:$L$101,0)</f>
        <v>0</v>
      </c>
      <c r="W58">
        <f t="shared" ref="W58" si="91">COUNTIFS(I$2:I$101,$O58,$L$2:$L$101,0)</f>
        <v>0</v>
      </c>
      <c r="X58">
        <f t="shared" ref="X58" si="92">COUNTIFS(J$2:J$101,$O58,$L$2:$L$101,0)</f>
        <v>0</v>
      </c>
      <c r="Y58">
        <f t="shared" ref="Y58" si="93">COUNTIFS(K$2:K$101,$O58,$L$2:$L$101,0)</f>
        <v>0</v>
      </c>
      <c r="Z58" s="2">
        <f t="shared" ref="Z58" si="94">COUNTIFS($B$2:$B$101,O58,$L$2:$L$101,1)+COUNTIFS($C$2:$C$101,O58,$L$2:$L$101,1)+COUNTIFS($D$2:$D$101,O58,$L$2:$L$101,1)+COUNTIFS($E$2:$E$101,O58,$L$2:$L$101,1)+COUNTIFS($F$2:$F$101,O58,$L$2:$L$101,1)+COUNTIFS($G$2:$G$101,O58,$L$2:$L$101,1)+COUNTIFS($H$2:$H$101,O58,$L$2:$L$101,1)+COUNTIFS($I$2:$I$101,O58,$L$2:$L$101,1)+COUNTIFS($J$2:$J$101,O58,$L$2:$L$101,1)+COUNTIFS($K$2:$K$101,O58,$L$2:$L$101,1)</f>
        <v>0</v>
      </c>
      <c r="AA58">
        <f t="shared" ref="AA58" si="95">SUM(P58*10,Q58*9,R58*8,S58*7,T58*6,U58*5,V58*4,W58*3,X58*2,Y58*1,Z58*5)</f>
        <v>6</v>
      </c>
      <c r="AB58">
        <f t="shared" si="10"/>
        <v>1</v>
      </c>
    </row>
    <row r="59" spans="15:28">
      <c r="O59" s="4" t="str">
        <f>B9</f>
        <v>Honningbarna - Festen som aldri stopper</v>
      </c>
      <c r="P59">
        <f t="shared" ref="P59:P68" si="96">COUNTIFS(B$2:B$101,$O59,$L$2:$L$101,0)</f>
        <v>1</v>
      </c>
      <c r="Q59">
        <f t="shared" ref="Q59:Q68" si="97">COUNTIFS(C$2:C$101,$O59,$L$2:$L$101,0)</f>
        <v>0</v>
      </c>
      <c r="R59">
        <f t="shared" ref="R59:R68" si="98">COUNTIFS(D$2:D$101,$O59,$L$2:$L$101,0)</f>
        <v>0</v>
      </c>
      <c r="S59">
        <f t="shared" ref="S59:S68" si="99">COUNTIFS(E$2:E$101,$O59,$L$2:$L$101,0)</f>
        <v>0</v>
      </c>
      <c r="T59">
        <f t="shared" ref="T59:T68" si="100">COUNTIFS(F$2:F$101,$O59,$L$2:$L$101,0)</f>
        <v>0</v>
      </c>
      <c r="U59">
        <f t="shared" ref="U59:U68" si="101">COUNTIFS(G$2:G$101,$O59,$L$2:$L$101,0)</f>
        <v>0</v>
      </c>
      <c r="V59">
        <f t="shared" ref="V59:V68" si="102">COUNTIFS(H$2:H$101,$O59,$L$2:$L$101,0)</f>
        <v>0</v>
      </c>
      <c r="W59">
        <f t="shared" ref="W59:W68" si="103">COUNTIFS(I$2:I$101,$O59,$L$2:$L$101,0)</f>
        <v>0</v>
      </c>
      <c r="X59">
        <f t="shared" ref="X59:X68" si="104">COUNTIFS(J$2:J$101,$O59,$L$2:$L$101,0)</f>
        <v>0</v>
      </c>
      <c r="Y59">
        <f t="shared" ref="Y59:Y68" si="105">COUNTIFS(K$2:K$101,$O59,$L$2:$L$101,0)</f>
        <v>0</v>
      </c>
      <c r="Z59" s="2">
        <f t="shared" ref="Z59:Z68" si="106">COUNTIFS($B$2:$B$101,O59,$L$2:$L$101,1)+COUNTIFS($C$2:$C$101,O59,$L$2:$L$101,1)+COUNTIFS($D$2:$D$101,O59,$L$2:$L$101,1)+COUNTIFS($E$2:$E$101,O59,$L$2:$L$101,1)+COUNTIFS($F$2:$F$101,O59,$L$2:$L$101,1)+COUNTIFS($G$2:$G$101,O59,$L$2:$L$101,1)+COUNTIFS($H$2:$H$101,O59,$L$2:$L$101,1)+COUNTIFS($I$2:$I$101,O59,$L$2:$L$101,1)+COUNTIFS($J$2:$J$101,O59,$L$2:$L$101,1)+COUNTIFS($K$2:$K$101,O59,$L$2:$L$101,1)</f>
        <v>0</v>
      </c>
      <c r="AA59">
        <f t="shared" ref="AA59:AA68" si="107">SUM(P59*10,Q59*9,R59*8,S59*7,T59*6,U59*5,V59*4,W59*3,X59*2,Y59*1,Z59*5)</f>
        <v>10</v>
      </c>
      <c r="AB59">
        <f t="shared" si="10"/>
        <v>1</v>
      </c>
    </row>
    <row r="60" spans="15:28">
      <c r="O60" s="4" t="str">
        <f>C9</f>
        <v>The Beths - Metal</v>
      </c>
      <c r="P60">
        <f t="shared" si="96"/>
        <v>0</v>
      </c>
      <c r="Q60">
        <f t="shared" si="97"/>
        <v>1</v>
      </c>
      <c r="R60">
        <f t="shared" si="98"/>
        <v>0</v>
      </c>
      <c r="S60">
        <f t="shared" si="99"/>
        <v>0</v>
      </c>
      <c r="T60">
        <f t="shared" si="100"/>
        <v>0</v>
      </c>
      <c r="U60">
        <f t="shared" si="101"/>
        <v>0</v>
      </c>
      <c r="V60">
        <f t="shared" si="102"/>
        <v>0</v>
      </c>
      <c r="W60">
        <f t="shared" si="103"/>
        <v>0</v>
      </c>
      <c r="X60">
        <f t="shared" si="104"/>
        <v>1</v>
      </c>
      <c r="Y60">
        <f t="shared" si="105"/>
        <v>0</v>
      </c>
      <c r="Z60" s="2">
        <f t="shared" si="106"/>
        <v>0</v>
      </c>
      <c r="AA60">
        <f t="shared" si="107"/>
        <v>11</v>
      </c>
      <c r="AB60">
        <f t="shared" si="10"/>
        <v>2</v>
      </c>
    </row>
    <row r="61" spans="15:28">
      <c r="O61" s="4" t="str">
        <f>D9</f>
        <v>Prewn - System</v>
      </c>
      <c r="P61">
        <f t="shared" si="96"/>
        <v>0</v>
      </c>
      <c r="Q61">
        <f t="shared" si="97"/>
        <v>0</v>
      </c>
      <c r="R61">
        <f t="shared" si="98"/>
        <v>1</v>
      </c>
      <c r="S61">
        <f t="shared" si="99"/>
        <v>0</v>
      </c>
      <c r="T61">
        <f t="shared" si="100"/>
        <v>0</v>
      </c>
      <c r="U61">
        <f t="shared" si="101"/>
        <v>0</v>
      </c>
      <c r="V61">
        <f t="shared" si="102"/>
        <v>0</v>
      </c>
      <c r="W61">
        <f t="shared" si="103"/>
        <v>0</v>
      </c>
      <c r="X61">
        <f t="shared" si="104"/>
        <v>0</v>
      </c>
      <c r="Y61">
        <f t="shared" si="105"/>
        <v>0</v>
      </c>
      <c r="Z61" s="2">
        <f t="shared" si="106"/>
        <v>0</v>
      </c>
      <c r="AA61">
        <f t="shared" si="107"/>
        <v>8</v>
      </c>
      <c r="AB61">
        <f t="shared" si="10"/>
        <v>1</v>
      </c>
    </row>
    <row r="62" spans="15:28">
      <c r="O62" s="4" t="str">
        <f>E9</f>
        <v>Robin Kester - Departure</v>
      </c>
      <c r="P62">
        <f t="shared" si="96"/>
        <v>0</v>
      </c>
      <c r="Q62">
        <f t="shared" si="97"/>
        <v>0</v>
      </c>
      <c r="R62">
        <f t="shared" si="98"/>
        <v>0</v>
      </c>
      <c r="S62">
        <f t="shared" si="99"/>
        <v>1</v>
      </c>
      <c r="T62">
        <f t="shared" si="100"/>
        <v>0</v>
      </c>
      <c r="U62">
        <f t="shared" si="101"/>
        <v>0</v>
      </c>
      <c r="V62">
        <f t="shared" si="102"/>
        <v>0</v>
      </c>
      <c r="W62">
        <f t="shared" si="103"/>
        <v>0</v>
      </c>
      <c r="X62">
        <f t="shared" si="104"/>
        <v>0</v>
      </c>
      <c r="Y62">
        <f t="shared" si="105"/>
        <v>0</v>
      </c>
      <c r="Z62" s="2">
        <f t="shared" si="106"/>
        <v>0</v>
      </c>
      <c r="AA62">
        <f t="shared" si="107"/>
        <v>7</v>
      </c>
      <c r="AB62">
        <f t="shared" si="10"/>
        <v>1</v>
      </c>
    </row>
    <row r="63" spans="15:28">
      <c r="O63" s="4" t="str">
        <f>F9</f>
        <v>Artificial Go - Circles</v>
      </c>
      <c r="P63">
        <f t="shared" si="96"/>
        <v>0</v>
      </c>
      <c r="Q63">
        <f t="shared" si="97"/>
        <v>0</v>
      </c>
      <c r="R63">
        <f t="shared" si="98"/>
        <v>0</v>
      </c>
      <c r="S63">
        <f t="shared" si="99"/>
        <v>0</v>
      </c>
      <c r="T63">
        <f t="shared" si="100"/>
        <v>1</v>
      </c>
      <c r="U63">
        <f t="shared" si="101"/>
        <v>0</v>
      </c>
      <c r="V63">
        <f t="shared" si="102"/>
        <v>0</v>
      </c>
      <c r="W63">
        <f t="shared" si="103"/>
        <v>0</v>
      </c>
      <c r="X63">
        <f t="shared" si="104"/>
        <v>0</v>
      </c>
      <c r="Y63">
        <f t="shared" si="105"/>
        <v>0</v>
      </c>
      <c r="Z63" s="2">
        <f t="shared" si="106"/>
        <v>0</v>
      </c>
      <c r="AA63">
        <f t="shared" si="107"/>
        <v>6</v>
      </c>
      <c r="AB63">
        <f t="shared" si="10"/>
        <v>1</v>
      </c>
    </row>
    <row r="64" spans="15:28">
      <c r="O64" s="4" t="str">
        <f>G9</f>
        <v>The Callous Daoboys - Two-Headed Trout</v>
      </c>
      <c r="P64">
        <f t="shared" si="96"/>
        <v>0</v>
      </c>
      <c r="Q64">
        <f t="shared" si="97"/>
        <v>0</v>
      </c>
      <c r="R64">
        <f t="shared" si="98"/>
        <v>0</v>
      </c>
      <c r="S64">
        <f t="shared" si="99"/>
        <v>0</v>
      </c>
      <c r="T64">
        <f t="shared" si="100"/>
        <v>0</v>
      </c>
      <c r="U64">
        <f t="shared" si="101"/>
        <v>1</v>
      </c>
      <c r="V64">
        <f t="shared" si="102"/>
        <v>0</v>
      </c>
      <c r="W64">
        <f t="shared" si="103"/>
        <v>0</v>
      </c>
      <c r="X64">
        <f t="shared" si="104"/>
        <v>0</v>
      </c>
      <c r="Y64">
        <f t="shared" si="105"/>
        <v>0</v>
      </c>
      <c r="Z64" s="2">
        <f t="shared" si="106"/>
        <v>0</v>
      </c>
      <c r="AA64">
        <f t="shared" si="107"/>
        <v>5</v>
      </c>
      <c r="AB64">
        <f t="shared" si="10"/>
        <v>1</v>
      </c>
    </row>
    <row r="65" spans="15:28">
      <c r="O65" s="4" t="str">
        <f>H9</f>
        <v>Carson McHone - Visions in Verse</v>
      </c>
      <c r="P65">
        <f t="shared" si="96"/>
        <v>0</v>
      </c>
      <c r="Q65">
        <f t="shared" si="97"/>
        <v>0</v>
      </c>
      <c r="R65">
        <f t="shared" si="98"/>
        <v>0</v>
      </c>
      <c r="S65">
        <f t="shared" si="99"/>
        <v>0</v>
      </c>
      <c r="T65">
        <f t="shared" si="100"/>
        <v>0</v>
      </c>
      <c r="U65">
        <f t="shared" si="101"/>
        <v>0</v>
      </c>
      <c r="V65">
        <f t="shared" si="102"/>
        <v>1</v>
      </c>
      <c r="W65">
        <f t="shared" si="103"/>
        <v>0</v>
      </c>
      <c r="X65">
        <f t="shared" si="104"/>
        <v>0</v>
      </c>
      <c r="Y65">
        <f t="shared" si="105"/>
        <v>0</v>
      </c>
      <c r="Z65" s="2">
        <f t="shared" si="106"/>
        <v>0</v>
      </c>
      <c r="AA65">
        <f t="shared" si="107"/>
        <v>4</v>
      </c>
      <c r="AB65">
        <f t="shared" si="10"/>
        <v>1</v>
      </c>
    </row>
    <row r="66" spans="15:28">
      <c r="O66" s="4" t="str">
        <f>I9</f>
        <v>Japanese Breakfast - Orlando in Love</v>
      </c>
      <c r="P66">
        <f t="shared" si="96"/>
        <v>0</v>
      </c>
      <c r="Q66">
        <f t="shared" si="97"/>
        <v>0</v>
      </c>
      <c r="R66">
        <f t="shared" si="98"/>
        <v>0</v>
      </c>
      <c r="S66">
        <f t="shared" si="99"/>
        <v>0</v>
      </c>
      <c r="T66">
        <f t="shared" si="100"/>
        <v>0</v>
      </c>
      <c r="U66">
        <f t="shared" si="101"/>
        <v>0</v>
      </c>
      <c r="V66">
        <f t="shared" si="102"/>
        <v>0</v>
      </c>
      <c r="W66">
        <f t="shared" si="103"/>
        <v>1</v>
      </c>
      <c r="X66">
        <f t="shared" si="104"/>
        <v>0</v>
      </c>
      <c r="Y66">
        <f t="shared" si="105"/>
        <v>0</v>
      </c>
      <c r="Z66" s="2">
        <f t="shared" si="106"/>
        <v>0</v>
      </c>
      <c r="AA66">
        <f t="shared" si="107"/>
        <v>3</v>
      </c>
      <c r="AB66">
        <f t="shared" si="10"/>
        <v>1</v>
      </c>
    </row>
    <row r="67" spans="15:28">
      <c r="O67" s="4" t="str">
        <f>J9</f>
        <v>Sasami - Slugger</v>
      </c>
      <c r="P67">
        <f t="shared" si="96"/>
        <v>0</v>
      </c>
      <c r="Q67">
        <f t="shared" si="97"/>
        <v>0</v>
      </c>
      <c r="R67">
        <f t="shared" si="98"/>
        <v>0</v>
      </c>
      <c r="S67">
        <f t="shared" si="99"/>
        <v>0</v>
      </c>
      <c r="T67">
        <f t="shared" si="100"/>
        <v>0</v>
      </c>
      <c r="U67">
        <f t="shared" si="101"/>
        <v>0</v>
      </c>
      <c r="V67">
        <f t="shared" si="102"/>
        <v>0</v>
      </c>
      <c r="W67">
        <f t="shared" si="103"/>
        <v>0</v>
      </c>
      <c r="X67">
        <f t="shared" si="104"/>
        <v>1</v>
      </c>
      <c r="Y67">
        <f t="shared" si="105"/>
        <v>0</v>
      </c>
      <c r="Z67" s="2">
        <f t="shared" si="106"/>
        <v>0</v>
      </c>
      <c r="AA67">
        <f t="shared" si="107"/>
        <v>2</v>
      </c>
      <c r="AB67">
        <f t="shared" si="10"/>
        <v>1</v>
      </c>
    </row>
    <row r="68" spans="15:28">
      <c r="O68" s="4" t="str">
        <f>K9</f>
        <v>CMAT - Take a Sexy Picture of Me</v>
      </c>
      <c r="P68">
        <f t="shared" si="96"/>
        <v>0</v>
      </c>
      <c r="Q68">
        <f t="shared" si="97"/>
        <v>0</v>
      </c>
      <c r="R68">
        <f t="shared" si="98"/>
        <v>0</v>
      </c>
      <c r="S68">
        <f t="shared" si="99"/>
        <v>0</v>
      </c>
      <c r="T68">
        <f t="shared" si="100"/>
        <v>0</v>
      </c>
      <c r="U68">
        <f t="shared" si="101"/>
        <v>0</v>
      </c>
      <c r="V68">
        <f t="shared" si="102"/>
        <v>0</v>
      </c>
      <c r="W68">
        <f t="shared" si="103"/>
        <v>0</v>
      </c>
      <c r="X68">
        <f t="shared" si="104"/>
        <v>0</v>
      </c>
      <c r="Y68">
        <f t="shared" si="105"/>
        <v>1</v>
      </c>
      <c r="Z68" s="2">
        <f t="shared" si="106"/>
        <v>0</v>
      </c>
      <c r="AA68">
        <f t="shared" si="107"/>
        <v>1</v>
      </c>
      <c r="AB68">
        <f t="shared" ref="AB68:AB131" si="108">SUM(P68:Z68)</f>
        <v>1</v>
      </c>
    </row>
    <row r="69" spans="15:28">
      <c r="O69" s="4" t="str">
        <f>B10</f>
        <v>Cut Copy - Belong to You</v>
      </c>
      <c r="P69">
        <f t="shared" ref="P69:P75" si="109">COUNTIFS(B$2:B$101,$O69,$L$2:$L$101,0)</f>
        <v>1</v>
      </c>
      <c r="Q69">
        <f t="shared" ref="Q69:Q75" si="110">COUNTIFS(C$2:C$101,$O69,$L$2:$L$101,0)</f>
        <v>0</v>
      </c>
      <c r="R69">
        <f t="shared" ref="R69:R75" si="111">COUNTIFS(D$2:D$101,$O69,$L$2:$L$101,0)</f>
        <v>0</v>
      </c>
      <c r="S69">
        <f t="shared" ref="S69:S75" si="112">COUNTIFS(E$2:E$101,$O69,$L$2:$L$101,0)</f>
        <v>0</v>
      </c>
      <c r="T69">
        <f t="shared" ref="T69:T75" si="113">COUNTIFS(F$2:F$101,$O69,$L$2:$L$101,0)</f>
        <v>0</v>
      </c>
      <c r="U69">
        <f t="shared" ref="U69:U75" si="114">COUNTIFS(G$2:G$101,$O69,$L$2:$L$101,0)</f>
        <v>0</v>
      </c>
      <c r="V69">
        <f t="shared" ref="V69:V75" si="115">COUNTIFS(H$2:H$101,$O69,$L$2:$L$101,0)</f>
        <v>0</v>
      </c>
      <c r="W69">
        <f t="shared" ref="W69:W75" si="116">COUNTIFS(I$2:I$101,$O69,$L$2:$L$101,0)</f>
        <v>0</v>
      </c>
      <c r="X69">
        <f t="shared" ref="X69:X75" si="117">COUNTIFS(J$2:J$101,$O69,$L$2:$L$101,0)</f>
        <v>0</v>
      </c>
      <c r="Y69">
        <f t="shared" ref="Y69:Y75" si="118">COUNTIFS(K$2:K$101,$O69,$L$2:$L$101,0)</f>
        <v>0</v>
      </c>
      <c r="Z69" s="2">
        <f t="shared" ref="Z69:Z75" si="119">COUNTIFS($B$2:$B$101,O69,$L$2:$L$101,1)+COUNTIFS($C$2:$C$101,O69,$L$2:$L$101,1)+COUNTIFS($D$2:$D$101,O69,$L$2:$L$101,1)+COUNTIFS($E$2:$E$101,O69,$L$2:$L$101,1)+COUNTIFS($F$2:$F$101,O69,$L$2:$L$101,1)+COUNTIFS($G$2:$G$101,O69,$L$2:$L$101,1)+COUNTIFS($H$2:$H$101,O69,$L$2:$L$101,1)+COUNTIFS($I$2:$I$101,O69,$L$2:$L$101,1)+COUNTIFS($J$2:$J$101,O69,$L$2:$L$101,1)+COUNTIFS($K$2:$K$101,O69,$L$2:$L$101,1)</f>
        <v>0</v>
      </c>
      <c r="AA69">
        <f t="shared" ref="AA69:AA75" si="120">SUM(P69*10,Q69*9,R69*8,S69*7,T69*6,U69*5,V69*4,W69*3,X69*2,Y69*1,Z69*5)</f>
        <v>10</v>
      </c>
      <c r="AB69">
        <f t="shared" si="108"/>
        <v>1</v>
      </c>
    </row>
    <row r="70" spans="15:28">
      <c r="O70" s="4" t="str">
        <f>D10</f>
        <v>Tyler, the Creator - Ring Ring Ring</v>
      </c>
      <c r="P70">
        <f t="shared" si="109"/>
        <v>0</v>
      </c>
      <c r="Q70">
        <f t="shared" si="110"/>
        <v>0</v>
      </c>
      <c r="R70">
        <f t="shared" si="111"/>
        <v>1</v>
      </c>
      <c r="S70">
        <f t="shared" si="112"/>
        <v>0</v>
      </c>
      <c r="T70">
        <f t="shared" si="113"/>
        <v>0</v>
      </c>
      <c r="U70">
        <f t="shared" si="114"/>
        <v>0</v>
      </c>
      <c r="V70">
        <f t="shared" si="115"/>
        <v>0</v>
      </c>
      <c r="W70">
        <f t="shared" si="116"/>
        <v>0</v>
      </c>
      <c r="X70">
        <f t="shared" si="117"/>
        <v>0</v>
      </c>
      <c r="Y70">
        <f t="shared" si="118"/>
        <v>0</v>
      </c>
      <c r="Z70" s="2">
        <f t="shared" si="119"/>
        <v>0</v>
      </c>
      <c r="AA70">
        <f t="shared" si="120"/>
        <v>8</v>
      </c>
      <c r="AB70">
        <f t="shared" si="108"/>
        <v>1</v>
      </c>
    </row>
    <row r="71" spans="15:28">
      <c r="O71" s="4" t="str">
        <f>E10</f>
        <v>Lambrini - Company Culture</v>
      </c>
      <c r="P71">
        <f t="shared" si="109"/>
        <v>0</v>
      </c>
      <c r="Q71">
        <f t="shared" si="110"/>
        <v>0</v>
      </c>
      <c r="R71">
        <f t="shared" si="111"/>
        <v>0</v>
      </c>
      <c r="S71">
        <f t="shared" si="112"/>
        <v>1</v>
      </c>
      <c r="T71">
        <f t="shared" si="113"/>
        <v>0</v>
      </c>
      <c r="U71">
        <f t="shared" si="114"/>
        <v>0</v>
      </c>
      <c r="V71">
        <f t="shared" si="115"/>
        <v>0</v>
      </c>
      <c r="W71">
        <f t="shared" si="116"/>
        <v>0</v>
      </c>
      <c r="X71">
        <f t="shared" si="117"/>
        <v>0</v>
      </c>
      <c r="Y71">
        <f t="shared" si="118"/>
        <v>0</v>
      </c>
      <c r="Z71" s="2">
        <f t="shared" si="119"/>
        <v>0</v>
      </c>
      <c r="AA71">
        <f t="shared" si="120"/>
        <v>7</v>
      </c>
      <c r="AB71">
        <f t="shared" si="108"/>
        <v>1</v>
      </c>
    </row>
    <row r="72" spans="15:28">
      <c r="O72" s="4" t="str">
        <f>H10</f>
        <v>Turnstile - Never Enough</v>
      </c>
      <c r="P72">
        <f t="shared" si="109"/>
        <v>0</v>
      </c>
      <c r="Q72">
        <f t="shared" si="110"/>
        <v>0</v>
      </c>
      <c r="R72">
        <f t="shared" si="111"/>
        <v>0</v>
      </c>
      <c r="S72">
        <f t="shared" si="112"/>
        <v>0</v>
      </c>
      <c r="T72">
        <f t="shared" si="113"/>
        <v>0</v>
      </c>
      <c r="U72">
        <f t="shared" si="114"/>
        <v>0</v>
      </c>
      <c r="V72">
        <f t="shared" si="115"/>
        <v>1</v>
      </c>
      <c r="W72">
        <f t="shared" si="116"/>
        <v>0</v>
      </c>
      <c r="X72">
        <f t="shared" si="117"/>
        <v>0</v>
      </c>
      <c r="Y72">
        <f t="shared" si="118"/>
        <v>0</v>
      </c>
      <c r="Z72" s="2">
        <f t="shared" si="119"/>
        <v>0</v>
      </c>
      <c r="AA72">
        <f t="shared" si="120"/>
        <v>4</v>
      </c>
      <c r="AB72">
        <f t="shared" si="108"/>
        <v>1</v>
      </c>
    </row>
    <row r="73" spans="15:28">
      <c r="O73" s="4" t="str">
        <f>I10</f>
        <v>The Weeknd - Cry for Me</v>
      </c>
      <c r="P73">
        <f t="shared" si="109"/>
        <v>0</v>
      </c>
      <c r="Q73">
        <f t="shared" si="110"/>
        <v>0</v>
      </c>
      <c r="R73">
        <f t="shared" si="111"/>
        <v>0</v>
      </c>
      <c r="S73">
        <f t="shared" si="112"/>
        <v>0</v>
      </c>
      <c r="T73">
        <f t="shared" si="113"/>
        <v>0</v>
      </c>
      <c r="U73">
        <f t="shared" si="114"/>
        <v>0</v>
      </c>
      <c r="V73">
        <f t="shared" si="115"/>
        <v>0</v>
      </c>
      <c r="W73">
        <f t="shared" si="116"/>
        <v>1</v>
      </c>
      <c r="X73">
        <f t="shared" si="117"/>
        <v>0</v>
      </c>
      <c r="Y73">
        <f t="shared" si="118"/>
        <v>0</v>
      </c>
      <c r="Z73" s="2">
        <f t="shared" si="119"/>
        <v>0</v>
      </c>
      <c r="AA73">
        <f t="shared" si="120"/>
        <v>3</v>
      </c>
      <c r="AB73">
        <f t="shared" si="108"/>
        <v>1</v>
      </c>
    </row>
    <row r="74" spans="15:28">
      <c r="O74" s="4" t="str">
        <f>J10</f>
        <v>The Hives - Hooray Hooray Hooray</v>
      </c>
      <c r="P74">
        <f t="shared" si="109"/>
        <v>0</v>
      </c>
      <c r="Q74">
        <f t="shared" si="110"/>
        <v>0</v>
      </c>
      <c r="R74">
        <f t="shared" si="111"/>
        <v>0</v>
      </c>
      <c r="S74">
        <f t="shared" si="112"/>
        <v>0</v>
      </c>
      <c r="T74">
        <f t="shared" si="113"/>
        <v>0</v>
      </c>
      <c r="U74">
        <f t="shared" si="114"/>
        <v>0</v>
      </c>
      <c r="V74">
        <f t="shared" si="115"/>
        <v>0</v>
      </c>
      <c r="W74">
        <f t="shared" si="116"/>
        <v>0</v>
      </c>
      <c r="X74">
        <f t="shared" si="117"/>
        <v>1</v>
      </c>
      <c r="Y74">
        <f t="shared" si="118"/>
        <v>0</v>
      </c>
      <c r="Z74" s="2">
        <f t="shared" si="119"/>
        <v>0</v>
      </c>
      <c r="AA74">
        <f t="shared" si="120"/>
        <v>2</v>
      </c>
      <c r="AB74">
        <f t="shared" si="108"/>
        <v>1</v>
      </c>
    </row>
    <row r="75" spans="15:28">
      <c r="O75" s="4" t="str">
        <f>K10</f>
        <v>PUP - Paranoid</v>
      </c>
      <c r="P75">
        <f t="shared" si="109"/>
        <v>0</v>
      </c>
      <c r="Q75">
        <f t="shared" si="110"/>
        <v>0</v>
      </c>
      <c r="R75">
        <f t="shared" si="111"/>
        <v>0</v>
      </c>
      <c r="S75">
        <f t="shared" si="112"/>
        <v>0</v>
      </c>
      <c r="T75">
        <f t="shared" si="113"/>
        <v>0</v>
      </c>
      <c r="U75">
        <f t="shared" si="114"/>
        <v>0</v>
      </c>
      <c r="V75">
        <f t="shared" si="115"/>
        <v>0</v>
      </c>
      <c r="W75">
        <f t="shared" si="116"/>
        <v>0</v>
      </c>
      <c r="X75">
        <f t="shared" si="117"/>
        <v>0</v>
      </c>
      <c r="Y75">
        <f t="shared" si="118"/>
        <v>1</v>
      </c>
      <c r="Z75" s="2">
        <f t="shared" si="119"/>
        <v>0</v>
      </c>
      <c r="AA75">
        <f t="shared" si="120"/>
        <v>1</v>
      </c>
      <c r="AB75">
        <f t="shared" si="108"/>
        <v>1</v>
      </c>
    </row>
    <row r="76" spans="15:28">
      <c r="O76" s="4" t="str">
        <f>B11</f>
        <v>Divorce - All My Freaks</v>
      </c>
      <c r="P76">
        <f t="shared" ref="P76:P85" si="121">COUNTIFS(B$2:B$101,$O76,$L$2:$L$101,0)</f>
        <v>1</v>
      </c>
      <c r="Q76">
        <f t="shared" ref="Q76:Q85" si="122">COUNTIFS(C$2:C$101,$O76,$L$2:$L$101,0)</f>
        <v>0</v>
      </c>
      <c r="R76">
        <f t="shared" ref="R76:R85" si="123">COUNTIFS(D$2:D$101,$O76,$L$2:$L$101,0)</f>
        <v>0</v>
      </c>
      <c r="S76">
        <f t="shared" ref="S76:S85" si="124">COUNTIFS(E$2:E$101,$O76,$L$2:$L$101,0)</f>
        <v>0</v>
      </c>
      <c r="T76">
        <f t="shared" ref="T76:T85" si="125">COUNTIFS(F$2:F$101,$O76,$L$2:$L$101,0)</f>
        <v>0</v>
      </c>
      <c r="U76">
        <f t="shared" ref="U76:U85" si="126">COUNTIFS(G$2:G$101,$O76,$L$2:$L$101,0)</f>
        <v>0</v>
      </c>
      <c r="V76">
        <f t="shared" ref="V76:V85" si="127">COUNTIFS(H$2:H$101,$O76,$L$2:$L$101,0)</f>
        <v>0</v>
      </c>
      <c r="W76">
        <f t="shared" ref="W76:W85" si="128">COUNTIFS(I$2:I$101,$O76,$L$2:$L$101,0)</f>
        <v>0</v>
      </c>
      <c r="X76">
        <f t="shared" ref="X76:X85" si="129">COUNTIFS(J$2:J$101,$O76,$L$2:$L$101,0)</f>
        <v>0</v>
      </c>
      <c r="Y76">
        <f t="shared" ref="Y76:Y85" si="130">COUNTIFS(K$2:K$101,$O76,$L$2:$L$101,0)</f>
        <v>0</v>
      </c>
      <c r="Z76" s="2">
        <f t="shared" ref="Z76:Z85" si="131">COUNTIFS($B$2:$B$101,O76,$L$2:$L$101,1)+COUNTIFS($C$2:$C$101,O76,$L$2:$L$101,1)+COUNTIFS($D$2:$D$101,O76,$L$2:$L$101,1)+COUNTIFS($E$2:$E$101,O76,$L$2:$L$101,1)+COUNTIFS($F$2:$F$101,O76,$L$2:$L$101,1)+COUNTIFS($G$2:$G$101,O76,$L$2:$L$101,1)+COUNTIFS($H$2:$H$101,O76,$L$2:$L$101,1)+COUNTIFS($I$2:$I$101,O76,$L$2:$L$101,1)+COUNTIFS($J$2:$J$101,O76,$L$2:$L$101,1)+COUNTIFS($K$2:$K$101,O76,$L$2:$L$101,1)</f>
        <v>0</v>
      </c>
      <c r="AA76">
        <f t="shared" ref="AA76:AA85" si="132">SUM(P76*10,Q76*9,R76*8,S76*7,T76*6,U76*5,V76*4,W76*3,X76*2,Y76*1,Z76*5)</f>
        <v>10</v>
      </c>
      <c r="AB76">
        <f t="shared" si="108"/>
        <v>1</v>
      </c>
    </row>
    <row r="77" spans="15:28">
      <c r="O77" s="4" t="str">
        <f>C11</f>
        <v>Youth Sector - God's Work</v>
      </c>
      <c r="P77">
        <f t="shared" si="121"/>
        <v>0</v>
      </c>
      <c r="Q77">
        <f t="shared" si="122"/>
        <v>1</v>
      </c>
      <c r="R77">
        <f t="shared" si="123"/>
        <v>0</v>
      </c>
      <c r="S77">
        <f t="shared" si="124"/>
        <v>0</v>
      </c>
      <c r="T77">
        <f t="shared" si="125"/>
        <v>0</v>
      </c>
      <c r="U77">
        <f t="shared" si="126"/>
        <v>0</v>
      </c>
      <c r="V77">
        <f t="shared" si="127"/>
        <v>0</v>
      </c>
      <c r="W77">
        <f t="shared" si="128"/>
        <v>0</v>
      </c>
      <c r="X77">
        <f t="shared" si="129"/>
        <v>0</v>
      </c>
      <c r="Y77">
        <f t="shared" si="130"/>
        <v>0</v>
      </c>
      <c r="Z77" s="2">
        <f t="shared" si="131"/>
        <v>0</v>
      </c>
      <c r="AA77">
        <f t="shared" si="132"/>
        <v>9</v>
      </c>
      <c r="AB77">
        <f t="shared" si="108"/>
        <v>1</v>
      </c>
    </row>
    <row r="78" spans="15:28">
      <c r="O78" s="4" t="str">
        <f>D11</f>
        <v>Nick Lutsko - Punchline</v>
      </c>
      <c r="P78">
        <f t="shared" si="121"/>
        <v>0</v>
      </c>
      <c r="Q78">
        <f t="shared" si="122"/>
        <v>0</v>
      </c>
      <c r="R78">
        <f t="shared" si="123"/>
        <v>1</v>
      </c>
      <c r="S78">
        <f t="shared" si="124"/>
        <v>0</v>
      </c>
      <c r="T78">
        <f t="shared" si="125"/>
        <v>0</v>
      </c>
      <c r="U78">
        <f t="shared" si="126"/>
        <v>0</v>
      </c>
      <c r="V78">
        <f t="shared" si="127"/>
        <v>0</v>
      </c>
      <c r="W78">
        <f t="shared" si="128"/>
        <v>0</v>
      </c>
      <c r="X78">
        <f t="shared" si="129"/>
        <v>0</v>
      </c>
      <c r="Y78">
        <f t="shared" si="130"/>
        <v>0</v>
      </c>
      <c r="Z78" s="2">
        <f t="shared" si="131"/>
        <v>0</v>
      </c>
      <c r="AA78">
        <f t="shared" si="132"/>
        <v>8</v>
      </c>
      <c r="AB78">
        <f t="shared" si="108"/>
        <v>1</v>
      </c>
    </row>
    <row r="79" spans="15:28">
      <c r="O79" s="4" t="str">
        <f>E11</f>
        <v>Divorce - Antarctica</v>
      </c>
      <c r="P79">
        <f t="shared" si="121"/>
        <v>0</v>
      </c>
      <c r="Q79">
        <f t="shared" si="122"/>
        <v>0</v>
      </c>
      <c r="R79">
        <f t="shared" si="123"/>
        <v>0</v>
      </c>
      <c r="S79">
        <f t="shared" si="124"/>
        <v>1</v>
      </c>
      <c r="T79">
        <f t="shared" si="125"/>
        <v>0</v>
      </c>
      <c r="U79">
        <f t="shared" si="126"/>
        <v>0</v>
      </c>
      <c r="V79">
        <f t="shared" si="127"/>
        <v>0</v>
      </c>
      <c r="W79">
        <f t="shared" si="128"/>
        <v>0</v>
      </c>
      <c r="X79">
        <f t="shared" si="129"/>
        <v>0</v>
      </c>
      <c r="Y79">
        <f t="shared" si="130"/>
        <v>0</v>
      </c>
      <c r="Z79" s="2">
        <f t="shared" si="131"/>
        <v>0</v>
      </c>
      <c r="AA79">
        <f t="shared" si="132"/>
        <v>7</v>
      </c>
      <c r="AB79">
        <f t="shared" si="108"/>
        <v>1</v>
      </c>
    </row>
    <row r="80" spans="15:28">
      <c r="O80" s="4" t="str">
        <f>F11</f>
        <v>Doves - Cold Dreaming</v>
      </c>
      <c r="P80">
        <f t="shared" si="121"/>
        <v>0</v>
      </c>
      <c r="Q80">
        <f t="shared" si="122"/>
        <v>0</v>
      </c>
      <c r="R80">
        <f t="shared" si="123"/>
        <v>0</v>
      </c>
      <c r="S80">
        <f t="shared" si="124"/>
        <v>0</v>
      </c>
      <c r="T80">
        <f t="shared" si="125"/>
        <v>1</v>
      </c>
      <c r="U80">
        <f t="shared" si="126"/>
        <v>0</v>
      </c>
      <c r="V80">
        <f t="shared" si="127"/>
        <v>0</v>
      </c>
      <c r="W80">
        <f t="shared" si="128"/>
        <v>0</v>
      </c>
      <c r="X80">
        <f t="shared" si="129"/>
        <v>0</v>
      </c>
      <c r="Y80">
        <f t="shared" si="130"/>
        <v>0</v>
      </c>
      <c r="Z80" s="2">
        <f t="shared" si="131"/>
        <v>0</v>
      </c>
      <c r="AA80">
        <f t="shared" si="132"/>
        <v>6</v>
      </c>
      <c r="AB80">
        <f t="shared" si="108"/>
        <v>1</v>
      </c>
    </row>
    <row r="81" spans="15:28">
      <c r="O81" s="4" t="str">
        <f>G11</f>
        <v>Youth Sector - The Ball</v>
      </c>
      <c r="P81">
        <f t="shared" si="121"/>
        <v>0</v>
      </c>
      <c r="Q81">
        <f t="shared" si="122"/>
        <v>0</v>
      </c>
      <c r="R81">
        <f t="shared" si="123"/>
        <v>0</v>
      </c>
      <c r="S81">
        <f t="shared" si="124"/>
        <v>0</v>
      </c>
      <c r="T81">
        <f t="shared" si="125"/>
        <v>0</v>
      </c>
      <c r="U81">
        <f t="shared" si="126"/>
        <v>1</v>
      </c>
      <c r="V81">
        <f t="shared" si="127"/>
        <v>0</v>
      </c>
      <c r="W81">
        <f t="shared" si="128"/>
        <v>0</v>
      </c>
      <c r="X81">
        <f t="shared" si="129"/>
        <v>0</v>
      </c>
      <c r="Y81">
        <f t="shared" si="130"/>
        <v>0</v>
      </c>
      <c r="Z81" s="2">
        <f t="shared" si="131"/>
        <v>0</v>
      </c>
      <c r="AA81">
        <f t="shared" si="132"/>
        <v>5</v>
      </c>
      <c r="AB81">
        <f t="shared" si="108"/>
        <v>1</v>
      </c>
    </row>
    <row r="82" spans="15:28">
      <c r="O82" s="4" t="str">
        <f>H11</f>
        <v>Sprints - Feast</v>
      </c>
      <c r="P82">
        <f t="shared" si="121"/>
        <v>0</v>
      </c>
      <c r="Q82">
        <f t="shared" si="122"/>
        <v>0</v>
      </c>
      <c r="R82">
        <f t="shared" si="123"/>
        <v>0</v>
      </c>
      <c r="S82">
        <f t="shared" si="124"/>
        <v>0</v>
      </c>
      <c r="T82">
        <f t="shared" si="125"/>
        <v>0</v>
      </c>
      <c r="U82">
        <f t="shared" si="126"/>
        <v>0</v>
      </c>
      <c r="V82">
        <f t="shared" si="127"/>
        <v>1</v>
      </c>
      <c r="W82">
        <f t="shared" si="128"/>
        <v>0</v>
      </c>
      <c r="X82">
        <f t="shared" si="129"/>
        <v>0</v>
      </c>
      <c r="Y82">
        <f t="shared" si="130"/>
        <v>0</v>
      </c>
      <c r="Z82" s="2">
        <f t="shared" si="131"/>
        <v>0</v>
      </c>
      <c r="AA82">
        <f t="shared" si="132"/>
        <v>4</v>
      </c>
      <c r="AB82">
        <f t="shared" si="108"/>
        <v>1</v>
      </c>
    </row>
    <row r="83" spans="15:28">
      <c r="O83" s="4" t="str">
        <f>I11</f>
        <v>Nick Lutsko - Run</v>
      </c>
      <c r="P83">
        <f t="shared" si="121"/>
        <v>0</v>
      </c>
      <c r="Q83">
        <f t="shared" si="122"/>
        <v>0</v>
      </c>
      <c r="R83">
        <f t="shared" si="123"/>
        <v>0</v>
      </c>
      <c r="S83">
        <f t="shared" si="124"/>
        <v>0</v>
      </c>
      <c r="T83">
        <f t="shared" si="125"/>
        <v>0</v>
      </c>
      <c r="U83">
        <f t="shared" si="126"/>
        <v>0</v>
      </c>
      <c r="V83">
        <f t="shared" si="127"/>
        <v>0</v>
      </c>
      <c r="W83">
        <f t="shared" si="128"/>
        <v>1</v>
      </c>
      <c r="X83">
        <f t="shared" si="129"/>
        <v>0</v>
      </c>
      <c r="Y83">
        <f t="shared" si="130"/>
        <v>0</v>
      </c>
      <c r="Z83" s="2">
        <f t="shared" si="131"/>
        <v>0</v>
      </c>
      <c r="AA83">
        <f t="shared" si="132"/>
        <v>3</v>
      </c>
      <c r="AB83">
        <f t="shared" si="108"/>
        <v>1</v>
      </c>
    </row>
    <row r="84" spans="15:28">
      <c r="O84" s="4" t="str">
        <f>J11</f>
        <v>Divorce - Hangman</v>
      </c>
      <c r="P84">
        <f t="shared" si="121"/>
        <v>0</v>
      </c>
      <c r="Q84">
        <f t="shared" si="122"/>
        <v>0</v>
      </c>
      <c r="R84">
        <f t="shared" si="123"/>
        <v>0</v>
      </c>
      <c r="S84">
        <f t="shared" si="124"/>
        <v>0</v>
      </c>
      <c r="T84">
        <f t="shared" si="125"/>
        <v>0</v>
      </c>
      <c r="U84">
        <f t="shared" si="126"/>
        <v>0</v>
      </c>
      <c r="V84">
        <f t="shared" si="127"/>
        <v>0</v>
      </c>
      <c r="W84">
        <f t="shared" si="128"/>
        <v>0</v>
      </c>
      <c r="X84">
        <f t="shared" si="129"/>
        <v>1</v>
      </c>
      <c r="Y84">
        <f t="shared" si="130"/>
        <v>0</v>
      </c>
      <c r="Z84" s="2">
        <f t="shared" si="131"/>
        <v>0</v>
      </c>
      <c r="AA84">
        <f t="shared" si="132"/>
        <v>2</v>
      </c>
      <c r="AB84">
        <f t="shared" si="108"/>
        <v>1</v>
      </c>
    </row>
    <row r="85" spans="15:28">
      <c r="O85" s="4" t="str">
        <f>K11</f>
        <v>Trauna - Runner</v>
      </c>
      <c r="P85">
        <f t="shared" si="121"/>
        <v>0</v>
      </c>
      <c r="Q85">
        <f t="shared" si="122"/>
        <v>0</v>
      </c>
      <c r="R85">
        <f t="shared" si="123"/>
        <v>0</v>
      </c>
      <c r="S85">
        <f t="shared" si="124"/>
        <v>0</v>
      </c>
      <c r="T85">
        <f t="shared" si="125"/>
        <v>0</v>
      </c>
      <c r="U85">
        <f t="shared" si="126"/>
        <v>0</v>
      </c>
      <c r="V85">
        <f t="shared" si="127"/>
        <v>0</v>
      </c>
      <c r="W85">
        <f t="shared" si="128"/>
        <v>0</v>
      </c>
      <c r="X85">
        <f t="shared" si="129"/>
        <v>0</v>
      </c>
      <c r="Y85">
        <f t="shared" si="130"/>
        <v>1</v>
      </c>
      <c r="Z85" s="2">
        <f t="shared" si="131"/>
        <v>0</v>
      </c>
      <c r="AA85">
        <f t="shared" si="132"/>
        <v>1</v>
      </c>
      <c r="AB85">
        <f t="shared" si="108"/>
        <v>1</v>
      </c>
    </row>
    <row r="86" spans="15:28">
      <c r="O86" s="4" t="str">
        <f>B12</f>
        <v>&amp;TEAM - Magic Hour</v>
      </c>
      <c r="P86">
        <f t="shared" ref="P86:P95" si="133">COUNTIFS(B$2:B$101,$O86,$L$2:$L$101,0)</f>
        <v>1</v>
      </c>
      <c r="Q86">
        <f t="shared" ref="Q86:Q95" si="134">COUNTIFS(C$2:C$101,$O86,$L$2:$L$101,0)</f>
        <v>0</v>
      </c>
      <c r="R86">
        <f t="shared" ref="R86:R95" si="135">COUNTIFS(D$2:D$101,$O86,$L$2:$L$101,0)</f>
        <v>0</v>
      </c>
      <c r="S86">
        <f t="shared" ref="S86:S95" si="136">COUNTIFS(E$2:E$101,$O86,$L$2:$L$101,0)</f>
        <v>0</v>
      </c>
      <c r="T86">
        <f t="shared" ref="T86:T95" si="137">COUNTIFS(F$2:F$101,$O86,$L$2:$L$101,0)</f>
        <v>0</v>
      </c>
      <c r="U86">
        <f t="shared" ref="U86:U95" si="138">COUNTIFS(G$2:G$101,$O86,$L$2:$L$101,0)</f>
        <v>0</v>
      </c>
      <c r="V86">
        <f t="shared" ref="V86:V95" si="139">COUNTIFS(H$2:H$101,$O86,$L$2:$L$101,0)</f>
        <v>0</v>
      </c>
      <c r="W86">
        <f t="shared" ref="W86:W95" si="140">COUNTIFS(I$2:I$101,$O86,$L$2:$L$101,0)</f>
        <v>0</v>
      </c>
      <c r="X86">
        <f t="shared" ref="X86:X95" si="141">COUNTIFS(J$2:J$101,$O86,$L$2:$L$101,0)</f>
        <v>0</v>
      </c>
      <c r="Y86">
        <f t="shared" ref="Y86:Y95" si="142">COUNTIFS(K$2:K$101,$O86,$L$2:$L$101,0)</f>
        <v>0</v>
      </c>
      <c r="Z86" s="2">
        <f t="shared" ref="Z86:Z95" si="143">COUNTIFS($B$2:$B$101,O86,$L$2:$L$101,1)+COUNTIFS($C$2:$C$101,O86,$L$2:$L$101,1)+COUNTIFS($D$2:$D$101,O86,$L$2:$L$101,1)+COUNTIFS($E$2:$E$101,O86,$L$2:$L$101,1)+COUNTIFS($F$2:$F$101,O86,$L$2:$L$101,1)+COUNTIFS($G$2:$G$101,O86,$L$2:$L$101,1)+COUNTIFS($H$2:$H$101,O86,$L$2:$L$101,1)+COUNTIFS($I$2:$I$101,O86,$L$2:$L$101,1)+COUNTIFS($J$2:$J$101,O86,$L$2:$L$101,1)+COUNTIFS($K$2:$K$101,O86,$L$2:$L$101,1)</f>
        <v>1</v>
      </c>
      <c r="AA86">
        <f t="shared" ref="AA86:AA95" si="144">SUM(P86*10,Q86*9,R86*8,S86*7,T86*6,U86*5,V86*4,W86*3,X86*2,Y86*1,Z86*5)</f>
        <v>15</v>
      </c>
      <c r="AB86">
        <f t="shared" si="108"/>
        <v>2</v>
      </c>
    </row>
    <row r="87" spans="15:28">
      <c r="O87" s="4" t="str">
        <f>C12</f>
        <v>Kana Nishino - Magical Starshine Makeup</v>
      </c>
      <c r="P87">
        <f t="shared" si="133"/>
        <v>0</v>
      </c>
      <c r="Q87">
        <f t="shared" si="134"/>
        <v>1</v>
      </c>
      <c r="R87">
        <f t="shared" si="135"/>
        <v>0</v>
      </c>
      <c r="S87">
        <f t="shared" si="136"/>
        <v>0</v>
      </c>
      <c r="T87">
        <f t="shared" si="137"/>
        <v>0</v>
      </c>
      <c r="U87">
        <f t="shared" si="138"/>
        <v>0</v>
      </c>
      <c r="V87">
        <f t="shared" si="139"/>
        <v>0</v>
      </c>
      <c r="W87">
        <f t="shared" si="140"/>
        <v>0</v>
      </c>
      <c r="X87">
        <f t="shared" si="141"/>
        <v>0</v>
      </c>
      <c r="Y87">
        <f t="shared" si="142"/>
        <v>0</v>
      </c>
      <c r="Z87" s="2">
        <f t="shared" si="143"/>
        <v>0</v>
      </c>
      <c r="AA87">
        <f t="shared" si="144"/>
        <v>9</v>
      </c>
      <c r="AB87">
        <f t="shared" si="108"/>
        <v>1</v>
      </c>
    </row>
    <row r="88" spans="15:28">
      <c r="O88" s="4" t="str">
        <f>D12</f>
        <v>Taemin - Veil</v>
      </c>
      <c r="P88">
        <f t="shared" si="133"/>
        <v>0</v>
      </c>
      <c r="Q88">
        <f t="shared" si="134"/>
        <v>0</v>
      </c>
      <c r="R88">
        <f t="shared" si="135"/>
        <v>1</v>
      </c>
      <c r="S88">
        <f t="shared" si="136"/>
        <v>0</v>
      </c>
      <c r="T88">
        <f t="shared" si="137"/>
        <v>0</v>
      </c>
      <c r="U88">
        <f t="shared" si="138"/>
        <v>0</v>
      </c>
      <c r="V88">
        <f t="shared" si="139"/>
        <v>0</v>
      </c>
      <c r="W88">
        <f t="shared" si="140"/>
        <v>0</v>
      </c>
      <c r="X88">
        <f t="shared" si="141"/>
        <v>0</v>
      </c>
      <c r="Y88">
        <f t="shared" si="142"/>
        <v>0</v>
      </c>
      <c r="Z88" s="2">
        <f t="shared" si="143"/>
        <v>0</v>
      </c>
      <c r="AA88">
        <f t="shared" si="144"/>
        <v>8</v>
      </c>
      <c r="AB88">
        <f t="shared" si="108"/>
        <v>1</v>
      </c>
    </row>
    <row r="89" spans="15:28">
      <c r="O89" s="4" t="str">
        <f>E12</f>
        <v>Monsta X - Baby Blue</v>
      </c>
      <c r="P89">
        <f t="shared" si="133"/>
        <v>0</v>
      </c>
      <c r="Q89">
        <f t="shared" si="134"/>
        <v>0</v>
      </c>
      <c r="R89">
        <f t="shared" si="135"/>
        <v>0</v>
      </c>
      <c r="S89">
        <f t="shared" si="136"/>
        <v>2</v>
      </c>
      <c r="T89">
        <f t="shared" si="137"/>
        <v>0</v>
      </c>
      <c r="U89">
        <f t="shared" si="138"/>
        <v>0</v>
      </c>
      <c r="V89">
        <f t="shared" si="139"/>
        <v>0</v>
      </c>
      <c r="W89">
        <f t="shared" si="140"/>
        <v>0</v>
      </c>
      <c r="X89">
        <f t="shared" si="141"/>
        <v>0</v>
      </c>
      <c r="Y89">
        <f t="shared" si="142"/>
        <v>0</v>
      </c>
      <c r="Z89" s="2">
        <f t="shared" si="143"/>
        <v>0</v>
      </c>
      <c r="AA89">
        <f t="shared" si="144"/>
        <v>14</v>
      </c>
      <c r="AB89">
        <f t="shared" si="108"/>
        <v>2</v>
      </c>
    </row>
    <row r="90" spans="15:28">
      <c r="O90" s="4" t="str">
        <f>F12</f>
        <v>Kenshi Yonezu &amp; Hikaru Utada - Jane Doe</v>
      </c>
      <c r="P90">
        <f t="shared" si="133"/>
        <v>0</v>
      </c>
      <c r="Q90">
        <f t="shared" si="134"/>
        <v>0</v>
      </c>
      <c r="R90">
        <f t="shared" si="135"/>
        <v>0</v>
      </c>
      <c r="S90">
        <f t="shared" si="136"/>
        <v>1</v>
      </c>
      <c r="T90">
        <f t="shared" si="137"/>
        <v>1</v>
      </c>
      <c r="U90">
        <f t="shared" si="138"/>
        <v>0</v>
      </c>
      <c r="V90">
        <f t="shared" si="139"/>
        <v>0</v>
      </c>
      <c r="W90">
        <f t="shared" si="140"/>
        <v>0</v>
      </c>
      <c r="X90">
        <f t="shared" si="141"/>
        <v>0</v>
      </c>
      <c r="Y90">
        <f t="shared" si="142"/>
        <v>0</v>
      </c>
      <c r="Z90" s="2">
        <f t="shared" si="143"/>
        <v>0</v>
      </c>
      <c r="AA90">
        <f t="shared" si="144"/>
        <v>13</v>
      </c>
      <c r="AB90">
        <f t="shared" si="108"/>
        <v>2</v>
      </c>
    </row>
    <row r="91" spans="15:28">
      <c r="O91" s="4" t="str">
        <f>G12</f>
        <v>Scandal - Terra Boy</v>
      </c>
      <c r="P91">
        <f t="shared" si="133"/>
        <v>0</v>
      </c>
      <c r="Q91">
        <f t="shared" si="134"/>
        <v>0</v>
      </c>
      <c r="R91">
        <f t="shared" si="135"/>
        <v>0</v>
      </c>
      <c r="S91">
        <f t="shared" si="136"/>
        <v>0</v>
      </c>
      <c r="T91">
        <f t="shared" si="137"/>
        <v>0</v>
      </c>
      <c r="U91">
        <f t="shared" si="138"/>
        <v>1</v>
      </c>
      <c r="V91">
        <f t="shared" si="139"/>
        <v>0</v>
      </c>
      <c r="W91">
        <f t="shared" si="140"/>
        <v>0</v>
      </c>
      <c r="X91">
        <f t="shared" si="141"/>
        <v>0</v>
      </c>
      <c r="Y91">
        <f t="shared" si="142"/>
        <v>0</v>
      </c>
      <c r="Z91" s="2">
        <f t="shared" si="143"/>
        <v>0</v>
      </c>
      <c r="AA91">
        <f t="shared" si="144"/>
        <v>5</v>
      </c>
      <c r="AB91">
        <f t="shared" si="108"/>
        <v>1</v>
      </c>
    </row>
    <row r="92" spans="15:28">
      <c r="O92" s="4" t="str">
        <f>H12</f>
        <v>SHINee - Poet | Artist</v>
      </c>
      <c r="P92">
        <f t="shared" si="133"/>
        <v>0</v>
      </c>
      <c r="Q92">
        <f t="shared" si="134"/>
        <v>0</v>
      </c>
      <c r="R92">
        <f t="shared" si="135"/>
        <v>0</v>
      </c>
      <c r="S92">
        <f t="shared" si="136"/>
        <v>0</v>
      </c>
      <c r="T92">
        <f t="shared" si="137"/>
        <v>0</v>
      </c>
      <c r="U92">
        <f t="shared" si="138"/>
        <v>0</v>
      </c>
      <c r="V92">
        <f t="shared" si="139"/>
        <v>1</v>
      </c>
      <c r="W92">
        <f t="shared" si="140"/>
        <v>0</v>
      </c>
      <c r="X92">
        <f t="shared" si="141"/>
        <v>0</v>
      </c>
      <c r="Y92">
        <f t="shared" si="142"/>
        <v>0</v>
      </c>
      <c r="Z92" s="2">
        <f t="shared" si="143"/>
        <v>0</v>
      </c>
      <c r="AA92">
        <f t="shared" si="144"/>
        <v>4</v>
      </c>
      <c r="AB92">
        <f t="shared" si="108"/>
        <v>1</v>
      </c>
    </row>
    <row r="93" spans="15:28">
      <c r="O93" s="4" t="str">
        <f>I12</f>
        <v>Queen Bee - Purple</v>
      </c>
      <c r="P93">
        <f t="shared" si="133"/>
        <v>0</v>
      </c>
      <c r="Q93">
        <f t="shared" si="134"/>
        <v>0</v>
      </c>
      <c r="R93">
        <f t="shared" si="135"/>
        <v>0</v>
      </c>
      <c r="S93">
        <f t="shared" si="136"/>
        <v>0</v>
      </c>
      <c r="T93">
        <f t="shared" si="137"/>
        <v>0</v>
      </c>
      <c r="U93">
        <f t="shared" si="138"/>
        <v>0</v>
      </c>
      <c r="V93">
        <f t="shared" si="139"/>
        <v>0</v>
      </c>
      <c r="W93">
        <f t="shared" si="140"/>
        <v>1</v>
      </c>
      <c r="X93">
        <f t="shared" si="141"/>
        <v>0</v>
      </c>
      <c r="Y93">
        <f t="shared" si="142"/>
        <v>0</v>
      </c>
      <c r="Z93" s="2">
        <f t="shared" si="143"/>
        <v>0</v>
      </c>
      <c r="AA93">
        <f t="shared" si="144"/>
        <v>3</v>
      </c>
      <c r="AB93">
        <f t="shared" si="108"/>
        <v>1</v>
      </c>
    </row>
    <row r="94" spans="15:28">
      <c r="O94" s="4" t="str">
        <f>J12</f>
        <v>syudou feat. Mori Calliope - Tsumi to Mitsu</v>
      </c>
      <c r="P94">
        <f t="shared" si="133"/>
        <v>0</v>
      </c>
      <c r="Q94">
        <f t="shared" si="134"/>
        <v>0</v>
      </c>
      <c r="R94">
        <f t="shared" si="135"/>
        <v>0</v>
      </c>
      <c r="S94">
        <f t="shared" si="136"/>
        <v>0</v>
      </c>
      <c r="T94">
        <f t="shared" si="137"/>
        <v>0</v>
      </c>
      <c r="U94">
        <f t="shared" si="138"/>
        <v>0</v>
      </c>
      <c r="V94">
        <f t="shared" si="139"/>
        <v>0</v>
      </c>
      <c r="W94">
        <f t="shared" si="140"/>
        <v>0</v>
      </c>
      <c r="X94">
        <f t="shared" si="141"/>
        <v>1</v>
      </c>
      <c r="Y94">
        <f t="shared" si="142"/>
        <v>0</v>
      </c>
      <c r="Z94" s="2">
        <f t="shared" si="143"/>
        <v>0</v>
      </c>
      <c r="AA94">
        <f t="shared" si="144"/>
        <v>2</v>
      </c>
      <c r="AB94">
        <f t="shared" si="108"/>
        <v>1</v>
      </c>
    </row>
    <row r="95" spans="15:28">
      <c r="O95" s="4" t="str">
        <f>K12</f>
        <v>natori - Dressing Room</v>
      </c>
      <c r="P95">
        <f t="shared" si="133"/>
        <v>0</v>
      </c>
      <c r="Q95">
        <f t="shared" si="134"/>
        <v>0</v>
      </c>
      <c r="R95">
        <f t="shared" si="135"/>
        <v>0</v>
      </c>
      <c r="S95">
        <f t="shared" si="136"/>
        <v>0</v>
      </c>
      <c r="T95">
        <f t="shared" si="137"/>
        <v>0</v>
      </c>
      <c r="U95">
        <f t="shared" si="138"/>
        <v>0</v>
      </c>
      <c r="V95">
        <f t="shared" si="139"/>
        <v>0</v>
      </c>
      <c r="W95">
        <f t="shared" si="140"/>
        <v>0</v>
      </c>
      <c r="X95">
        <f t="shared" si="141"/>
        <v>0</v>
      </c>
      <c r="Y95">
        <f t="shared" si="142"/>
        <v>1</v>
      </c>
      <c r="Z95" s="2">
        <f t="shared" si="143"/>
        <v>0</v>
      </c>
      <c r="AA95">
        <f t="shared" si="144"/>
        <v>1</v>
      </c>
      <c r="AB95">
        <f t="shared" si="108"/>
        <v>1</v>
      </c>
    </row>
    <row r="96" spans="15:28">
      <c r="O96" s="4" t="str">
        <f>B13</f>
        <v>Swami John Reis - Boomer Rang</v>
      </c>
      <c r="P96">
        <f t="shared" ref="P96:P103" si="145">COUNTIFS(B$2:B$101,$O96,$L$2:$L$101,0)</f>
        <v>0</v>
      </c>
      <c r="Q96">
        <f t="shared" ref="Q96:Q103" si="146">COUNTIFS(C$2:C$101,$O96,$L$2:$L$101,0)</f>
        <v>0</v>
      </c>
      <c r="R96">
        <f t="shared" ref="R96:R103" si="147">COUNTIFS(D$2:D$101,$O96,$L$2:$L$101,0)</f>
        <v>0</v>
      </c>
      <c r="S96">
        <f t="shared" ref="S96:S103" si="148">COUNTIFS(E$2:E$101,$O96,$L$2:$L$101,0)</f>
        <v>0</v>
      </c>
      <c r="T96">
        <f t="shared" ref="T96:T103" si="149">COUNTIFS(F$2:F$101,$O96,$L$2:$L$101,0)</f>
        <v>0</v>
      </c>
      <c r="U96">
        <f t="shared" ref="U96:U103" si="150">COUNTIFS(G$2:G$101,$O96,$L$2:$L$101,0)</f>
        <v>0</v>
      </c>
      <c r="V96">
        <f t="shared" ref="V96:V103" si="151">COUNTIFS(H$2:H$101,$O96,$L$2:$L$101,0)</f>
        <v>0</v>
      </c>
      <c r="W96">
        <f t="shared" ref="W96:W103" si="152">COUNTIFS(I$2:I$101,$O96,$L$2:$L$101,0)</f>
        <v>0</v>
      </c>
      <c r="X96">
        <f t="shared" ref="X96:X103" si="153">COUNTIFS(J$2:J$101,$O96,$L$2:$L$101,0)</f>
        <v>0</v>
      </c>
      <c r="Y96">
        <f t="shared" ref="Y96:Y103" si="154">COUNTIFS(K$2:K$101,$O96,$L$2:$L$101,0)</f>
        <v>0</v>
      </c>
      <c r="Z96" s="2">
        <f t="shared" ref="Z96:Z103" si="155">COUNTIFS($B$2:$B$101,O96,$L$2:$L$101,1)+COUNTIFS($C$2:$C$101,O96,$L$2:$L$101,1)+COUNTIFS($D$2:$D$101,O96,$L$2:$L$101,1)+COUNTIFS($E$2:$E$101,O96,$L$2:$L$101,1)+COUNTIFS($F$2:$F$101,O96,$L$2:$L$101,1)+COUNTIFS($G$2:$G$101,O96,$L$2:$L$101,1)+COUNTIFS($H$2:$H$101,O96,$L$2:$L$101,1)+COUNTIFS($I$2:$I$101,O96,$L$2:$L$101,1)+COUNTIFS($J$2:$J$101,O96,$L$2:$L$101,1)+COUNTIFS($K$2:$K$101,O96,$L$2:$L$101,1)</f>
        <v>1</v>
      </c>
      <c r="AA96">
        <f t="shared" ref="AA96:AA103" si="156">SUM(P96*10,Q96*9,R96*8,S96*7,T96*6,U96*5,V96*4,W96*3,X96*2,Y96*1,Z96*5)</f>
        <v>5</v>
      </c>
      <c r="AB96">
        <f t="shared" si="108"/>
        <v>1</v>
      </c>
    </row>
    <row r="97" spans="15:28">
      <c r="O97" s="4" t="str">
        <f>C13</f>
        <v>Tunde Adebimpe - Drop</v>
      </c>
      <c r="P97">
        <f t="shared" si="145"/>
        <v>0</v>
      </c>
      <c r="Q97">
        <f t="shared" si="146"/>
        <v>0</v>
      </c>
      <c r="R97">
        <f t="shared" si="147"/>
        <v>0</v>
      </c>
      <c r="S97">
        <f t="shared" si="148"/>
        <v>0</v>
      </c>
      <c r="T97">
        <f t="shared" si="149"/>
        <v>0</v>
      </c>
      <c r="U97">
        <f t="shared" si="150"/>
        <v>0</v>
      </c>
      <c r="V97">
        <f t="shared" si="151"/>
        <v>0</v>
      </c>
      <c r="W97">
        <f t="shared" si="152"/>
        <v>0</v>
      </c>
      <c r="X97">
        <f t="shared" si="153"/>
        <v>0</v>
      </c>
      <c r="Y97">
        <f t="shared" si="154"/>
        <v>0</v>
      </c>
      <c r="Z97" s="2">
        <f t="shared" si="155"/>
        <v>1</v>
      </c>
      <c r="AA97">
        <f t="shared" si="156"/>
        <v>5</v>
      </c>
      <c r="AB97">
        <f t="shared" si="108"/>
        <v>1</v>
      </c>
    </row>
    <row r="98" spans="15:28">
      <c r="O98" s="4" t="str">
        <f>D13</f>
        <v>PUP - Concrete</v>
      </c>
      <c r="P98">
        <f t="shared" si="145"/>
        <v>0</v>
      </c>
      <c r="Q98">
        <f t="shared" si="146"/>
        <v>0</v>
      </c>
      <c r="R98">
        <f t="shared" si="147"/>
        <v>0</v>
      </c>
      <c r="S98">
        <f t="shared" si="148"/>
        <v>0</v>
      </c>
      <c r="T98">
        <f t="shared" si="149"/>
        <v>0</v>
      </c>
      <c r="U98">
        <f t="shared" si="150"/>
        <v>0</v>
      </c>
      <c r="V98">
        <f t="shared" si="151"/>
        <v>0</v>
      </c>
      <c r="W98">
        <f t="shared" si="152"/>
        <v>0</v>
      </c>
      <c r="X98">
        <f t="shared" si="153"/>
        <v>0</v>
      </c>
      <c r="Y98">
        <f t="shared" si="154"/>
        <v>0</v>
      </c>
      <c r="Z98" s="2">
        <f t="shared" si="155"/>
        <v>1</v>
      </c>
      <c r="AA98">
        <f t="shared" si="156"/>
        <v>5</v>
      </c>
      <c r="AB98">
        <f t="shared" si="108"/>
        <v>1</v>
      </c>
    </row>
    <row r="99" spans="15:28">
      <c r="O99" s="4" t="str">
        <f>E13</f>
        <v>Ho99o9 - Incline (ft. Nova Twins, Pink Siifu, Yung Skrrt)</v>
      </c>
      <c r="P99">
        <f t="shared" si="145"/>
        <v>0</v>
      </c>
      <c r="Q99">
        <f t="shared" si="146"/>
        <v>0</v>
      </c>
      <c r="R99">
        <f t="shared" si="147"/>
        <v>0</v>
      </c>
      <c r="S99">
        <f t="shared" si="148"/>
        <v>0</v>
      </c>
      <c r="T99">
        <f t="shared" si="149"/>
        <v>0</v>
      </c>
      <c r="U99">
        <f t="shared" si="150"/>
        <v>0</v>
      </c>
      <c r="V99">
        <f t="shared" si="151"/>
        <v>0</v>
      </c>
      <c r="W99">
        <f t="shared" si="152"/>
        <v>0</v>
      </c>
      <c r="X99">
        <f t="shared" si="153"/>
        <v>0</v>
      </c>
      <c r="Y99">
        <f t="shared" si="154"/>
        <v>0</v>
      </c>
      <c r="Z99" s="2">
        <f t="shared" si="155"/>
        <v>1</v>
      </c>
      <c r="AA99">
        <f t="shared" si="156"/>
        <v>5</v>
      </c>
      <c r="AB99">
        <f t="shared" si="108"/>
        <v>1</v>
      </c>
    </row>
    <row r="100" spans="15:28">
      <c r="O100" s="4" t="str">
        <f>F13</f>
        <v>Sloan - So Far Down</v>
      </c>
      <c r="P100">
        <f t="shared" si="145"/>
        <v>0</v>
      </c>
      <c r="Q100">
        <f t="shared" si="146"/>
        <v>0</v>
      </c>
      <c r="R100">
        <f t="shared" si="147"/>
        <v>0</v>
      </c>
      <c r="S100">
        <f t="shared" si="148"/>
        <v>0</v>
      </c>
      <c r="T100">
        <f t="shared" si="149"/>
        <v>0</v>
      </c>
      <c r="U100">
        <f t="shared" si="150"/>
        <v>0</v>
      </c>
      <c r="V100">
        <f t="shared" si="151"/>
        <v>0</v>
      </c>
      <c r="W100">
        <f t="shared" si="152"/>
        <v>0</v>
      </c>
      <c r="X100">
        <f t="shared" si="153"/>
        <v>0</v>
      </c>
      <c r="Y100">
        <f t="shared" si="154"/>
        <v>0</v>
      </c>
      <c r="Z100" s="2">
        <f t="shared" si="155"/>
        <v>1</v>
      </c>
      <c r="AA100">
        <f t="shared" si="156"/>
        <v>5</v>
      </c>
      <c r="AB100">
        <f t="shared" si="108"/>
        <v>1</v>
      </c>
    </row>
    <row r="101" spans="15:28">
      <c r="O101" s="4" t="str">
        <f>G13</f>
        <v>OK Go - Better Than This</v>
      </c>
      <c r="P101">
        <f t="shared" si="145"/>
        <v>0</v>
      </c>
      <c r="Q101">
        <f t="shared" si="146"/>
        <v>0</v>
      </c>
      <c r="R101">
        <f t="shared" si="147"/>
        <v>0</v>
      </c>
      <c r="S101">
        <f t="shared" si="148"/>
        <v>0</v>
      </c>
      <c r="T101">
        <f t="shared" si="149"/>
        <v>0</v>
      </c>
      <c r="U101">
        <f t="shared" si="150"/>
        <v>0</v>
      </c>
      <c r="V101">
        <f t="shared" si="151"/>
        <v>0</v>
      </c>
      <c r="W101">
        <f t="shared" si="152"/>
        <v>0</v>
      </c>
      <c r="X101">
        <f t="shared" si="153"/>
        <v>0</v>
      </c>
      <c r="Y101">
        <f t="shared" si="154"/>
        <v>0</v>
      </c>
      <c r="Z101" s="2">
        <f t="shared" si="155"/>
        <v>1</v>
      </c>
      <c r="AA101">
        <f t="shared" si="156"/>
        <v>5</v>
      </c>
      <c r="AB101">
        <f t="shared" si="108"/>
        <v>1</v>
      </c>
    </row>
    <row r="102" spans="15:28">
      <c r="O102" s="4" t="str">
        <f>H13</f>
        <v>Of Monsters and Men - Tuna in a Can</v>
      </c>
      <c r="P102">
        <f t="shared" si="145"/>
        <v>0</v>
      </c>
      <c r="Q102">
        <f t="shared" si="146"/>
        <v>0</v>
      </c>
      <c r="R102">
        <f t="shared" si="147"/>
        <v>0</v>
      </c>
      <c r="S102">
        <f t="shared" si="148"/>
        <v>0</v>
      </c>
      <c r="T102">
        <f t="shared" si="149"/>
        <v>0</v>
      </c>
      <c r="U102">
        <f t="shared" si="150"/>
        <v>0</v>
      </c>
      <c r="V102">
        <f t="shared" si="151"/>
        <v>0</v>
      </c>
      <c r="W102">
        <f t="shared" si="152"/>
        <v>0</v>
      </c>
      <c r="X102">
        <f t="shared" si="153"/>
        <v>0</v>
      </c>
      <c r="Y102">
        <f t="shared" si="154"/>
        <v>0</v>
      </c>
      <c r="Z102" s="2">
        <f t="shared" si="155"/>
        <v>1</v>
      </c>
      <c r="AA102">
        <f t="shared" si="156"/>
        <v>5</v>
      </c>
      <c r="AB102">
        <f t="shared" si="108"/>
        <v>1</v>
      </c>
    </row>
    <row r="103" spans="15:28">
      <c r="O103" s="4" t="str">
        <f>J13</f>
        <v>Superchunk - Bruised Lung (feat. Rosali)</v>
      </c>
      <c r="P103">
        <f t="shared" si="145"/>
        <v>0</v>
      </c>
      <c r="Q103">
        <f t="shared" si="146"/>
        <v>0</v>
      </c>
      <c r="R103">
        <f t="shared" si="147"/>
        <v>0</v>
      </c>
      <c r="S103">
        <f t="shared" si="148"/>
        <v>0</v>
      </c>
      <c r="T103">
        <f t="shared" si="149"/>
        <v>0</v>
      </c>
      <c r="U103">
        <f t="shared" si="150"/>
        <v>0</v>
      </c>
      <c r="V103">
        <f t="shared" si="151"/>
        <v>0</v>
      </c>
      <c r="W103">
        <f t="shared" si="152"/>
        <v>0</v>
      </c>
      <c r="X103">
        <f t="shared" si="153"/>
        <v>0</v>
      </c>
      <c r="Y103">
        <f t="shared" si="154"/>
        <v>0</v>
      </c>
      <c r="Z103" s="2">
        <f t="shared" si="155"/>
        <v>1</v>
      </c>
      <c r="AA103">
        <f t="shared" si="156"/>
        <v>5</v>
      </c>
      <c r="AB103">
        <f t="shared" si="108"/>
        <v>1</v>
      </c>
    </row>
    <row r="104" spans="15:28">
      <c r="O104" s="4" t="str">
        <f>K13</f>
        <v>Plosivs - Metacine</v>
      </c>
      <c r="P104">
        <f t="shared" ref="P104" si="157">COUNTIFS(B$2:B$101,$O104,$L$2:$L$101,0)</f>
        <v>0</v>
      </c>
      <c r="Q104">
        <f t="shared" ref="Q104" si="158">COUNTIFS(C$2:C$101,$O104,$L$2:$L$101,0)</f>
        <v>0</v>
      </c>
      <c r="R104">
        <f t="shared" ref="R104" si="159">COUNTIFS(D$2:D$101,$O104,$L$2:$L$101,0)</f>
        <v>0</v>
      </c>
      <c r="S104">
        <f t="shared" ref="S104" si="160">COUNTIFS(E$2:E$101,$O104,$L$2:$L$101,0)</f>
        <v>0</v>
      </c>
      <c r="T104">
        <f t="shared" ref="T104" si="161">COUNTIFS(F$2:F$101,$O104,$L$2:$L$101,0)</f>
        <v>0</v>
      </c>
      <c r="U104">
        <f t="shared" ref="U104" si="162">COUNTIFS(G$2:G$101,$O104,$L$2:$L$101,0)</f>
        <v>0</v>
      </c>
      <c r="V104">
        <f t="shared" ref="V104" si="163">COUNTIFS(H$2:H$101,$O104,$L$2:$L$101,0)</f>
        <v>0</v>
      </c>
      <c r="W104">
        <f t="shared" ref="W104" si="164">COUNTIFS(I$2:I$101,$O104,$L$2:$L$101,0)</f>
        <v>0</v>
      </c>
      <c r="X104">
        <f t="shared" ref="X104" si="165">COUNTIFS(J$2:J$101,$O104,$L$2:$L$101,0)</f>
        <v>0</v>
      </c>
      <c r="Y104">
        <f t="shared" ref="Y104" si="166">COUNTIFS(K$2:K$101,$O104,$L$2:$L$101,0)</f>
        <v>0</v>
      </c>
      <c r="Z104" s="2">
        <f t="shared" ref="Z104" si="167">COUNTIFS($B$2:$B$101,O104,$L$2:$L$101,1)+COUNTIFS($C$2:$C$101,O104,$L$2:$L$101,1)+COUNTIFS($D$2:$D$101,O104,$L$2:$L$101,1)+COUNTIFS($E$2:$E$101,O104,$L$2:$L$101,1)+COUNTIFS($F$2:$F$101,O104,$L$2:$L$101,1)+COUNTIFS($G$2:$G$101,O104,$L$2:$L$101,1)+COUNTIFS($H$2:$H$101,O104,$L$2:$L$101,1)+COUNTIFS($I$2:$I$101,O104,$L$2:$L$101,1)+COUNTIFS($J$2:$J$101,O104,$L$2:$L$101,1)+COUNTIFS($K$2:$K$101,O104,$L$2:$L$101,1)</f>
        <v>1</v>
      </c>
      <c r="AA104">
        <f t="shared" ref="AA104" si="168">SUM(P104*10,Q104*9,R104*8,S104*7,T104*6,U104*5,V104*4,W104*3,X104*2,Y104*1,Z104*5)</f>
        <v>5</v>
      </c>
      <c r="AB104">
        <f t="shared" si="108"/>
        <v>1</v>
      </c>
    </row>
    <row r="105" spans="15:28">
      <c r="O105" s="4" t="str">
        <f>C14</f>
        <v>Hayley Williams - Parachute</v>
      </c>
      <c r="P105">
        <f t="shared" ref="P105:P113" si="169">COUNTIFS(B$2:B$101,$O105,$L$2:$L$101,0)</f>
        <v>0</v>
      </c>
      <c r="Q105">
        <f t="shared" ref="Q105:Q113" si="170">COUNTIFS(C$2:C$101,$O105,$L$2:$L$101,0)</f>
        <v>1</v>
      </c>
      <c r="R105">
        <f t="shared" ref="R105:R113" si="171">COUNTIFS(D$2:D$101,$O105,$L$2:$L$101,0)</f>
        <v>0</v>
      </c>
      <c r="S105">
        <f t="shared" ref="S105:S113" si="172">COUNTIFS(E$2:E$101,$O105,$L$2:$L$101,0)</f>
        <v>0</v>
      </c>
      <c r="T105">
        <f t="shared" ref="T105:T113" si="173">COUNTIFS(F$2:F$101,$O105,$L$2:$L$101,0)</f>
        <v>0</v>
      </c>
      <c r="U105">
        <f t="shared" ref="U105:U113" si="174">COUNTIFS(G$2:G$101,$O105,$L$2:$L$101,0)</f>
        <v>0</v>
      </c>
      <c r="V105">
        <f t="shared" ref="V105:V113" si="175">COUNTIFS(H$2:H$101,$O105,$L$2:$L$101,0)</f>
        <v>0</v>
      </c>
      <c r="W105">
        <f t="shared" ref="W105:W113" si="176">COUNTIFS(I$2:I$101,$O105,$L$2:$L$101,0)</f>
        <v>0</v>
      </c>
      <c r="X105">
        <f t="shared" ref="X105:X113" si="177">COUNTIFS(J$2:J$101,$O105,$L$2:$L$101,0)</f>
        <v>0</v>
      </c>
      <c r="Y105">
        <f t="shared" ref="Y105:Y113" si="178">COUNTIFS(K$2:K$101,$O105,$L$2:$L$101,0)</f>
        <v>0</v>
      </c>
      <c r="Z105" s="2">
        <f t="shared" ref="Z105:Z113" si="179">COUNTIFS($B$2:$B$101,O105,$L$2:$L$101,1)+COUNTIFS($C$2:$C$101,O105,$L$2:$L$101,1)+COUNTIFS($D$2:$D$101,O105,$L$2:$L$101,1)+COUNTIFS($E$2:$E$101,O105,$L$2:$L$101,1)+COUNTIFS($F$2:$F$101,O105,$L$2:$L$101,1)+COUNTIFS($G$2:$G$101,O105,$L$2:$L$101,1)+COUNTIFS($H$2:$H$101,O105,$L$2:$L$101,1)+COUNTIFS($I$2:$I$101,O105,$L$2:$L$101,1)+COUNTIFS($J$2:$J$101,O105,$L$2:$L$101,1)+COUNTIFS($K$2:$K$101,O105,$L$2:$L$101,1)</f>
        <v>0</v>
      </c>
      <c r="AA105">
        <f t="shared" ref="AA105:AA113" si="180">SUM(P105*10,Q105*9,R105*8,S105*7,T105*6,U105*5,V105*4,W105*3,X105*2,Y105*1,Z105*5)</f>
        <v>9</v>
      </c>
      <c r="AB105">
        <f t="shared" si="108"/>
        <v>1</v>
      </c>
    </row>
    <row r="106" spans="15:28">
      <c r="O106" s="4" t="str">
        <f>D14</f>
        <v>Conan Gray - This Song</v>
      </c>
      <c r="P106">
        <f t="shared" si="169"/>
        <v>0</v>
      </c>
      <c r="Q106">
        <f t="shared" si="170"/>
        <v>0</v>
      </c>
      <c r="R106">
        <f t="shared" si="171"/>
        <v>1</v>
      </c>
      <c r="S106">
        <f t="shared" si="172"/>
        <v>0</v>
      </c>
      <c r="T106">
        <f t="shared" si="173"/>
        <v>0</v>
      </c>
      <c r="U106">
        <f t="shared" si="174"/>
        <v>0</v>
      </c>
      <c r="V106">
        <f t="shared" si="175"/>
        <v>0</v>
      </c>
      <c r="W106">
        <f t="shared" si="176"/>
        <v>0</v>
      </c>
      <c r="X106">
        <f t="shared" si="177"/>
        <v>0</v>
      </c>
      <c r="Y106">
        <f t="shared" si="178"/>
        <v>0</v>
      </c>
      <c r="Z106" s="2">
        <f t="shared" si="179"/>
        <v>0</v>
      </c>
      <c r="AA106">
        <f t="shared" si="180"/>
        <v>8</v>
      </c>
      <c r="AB106">
        <f t="shared" si="108"/>
        <v>1</v>
      </c>
    </row>
    <row r="107" spans="15:28">
      <c r="O107" s="4" t="str">
        <f>E14</f>
        <v>Sharon Van Etten &amp; the Attachment Theory - Southern Life (What It Just Be Like)</v>
      </c>
      <c r="P107">
        <f t="shared" si="169"/>
        <v>0</v>
      </c>
      <c r="Q107">
        <f t="shared" si="170"/>
        <v>0</v>
      </c>
      <c r="R107">
        <f t="shared" si="171"/>
        <v>0</v>
      </c>
      <c r="S107">
        <f t="shared" si="172"/>
        <v>1</v>
      </c>
      <c r="T107">
        <f t="shared" si="173"/>
        <v>0</v>
      </c>
      <c r="U107">
        <f t="shared" si="174"/>
        <v>0</v>
      </c>
      <c r="V107">
        <f t="shared" si="175"/>
        <v>0</v>
      </c>
      <c r="W107">
        <f t="shared" si="176"/>
        <v>0</v>
      </c>
      <c r="X107">
        <f t="shared" si="177"/>
        <v>0</v>
      </c>
      <c r="Y107">
        <f t="shared" si="178"/>
        <v>0</v>
      </c>
      <c r="Z107" s="2">
        <f t="shared" si="179"/>
        <v>0</v>
      </c>
      <c r="AA107">
        <f t="shared" si="180"/>
        <v>7</v>
      </c>
      <c r="AB107">
        <f t="shared" si="108"/>
        <v>1</v>
      </c>
    </row>
    <row r="108" spans="15:28">
      <c r="O108" s="4" t="str">
        <f>F14</f>
        <v>Bunny White - Wife Before the Accident</v>
      </c>
      <c r="P108">
        <f t="shared" si="169"/>
        <v>0</v>
      </c>
      <c r="Q108">
        <f t="shared" si="170"/>
        <v>0</v>
      </c>
      <c r="R108">
        <f t="shared" si="171"/>
        <v>0</v>
      </c>
      <c r="S108">
        <f t="shared" si="172"/>
        <v>0</v>
      </c>
      <c r="T108">
        <f t="shared" si="173"/>
        <v>1</v>
      </c>
      <c r="U108">
        <f t="shared" si="174"/>
        <v>0</v>
      </c>
      <c r="V108">
        <f t="shared" si="175"/>
        <v>0</v>
      </c>
      <c r="W108">
        <f t="shared" si="176"/>
        <v>0</v>
      </c>
      <c r="X108">
        <f t="shared" si="177"/>
        <v>0</v>
      </c>
      <c r="Y108">
        <f t="shared" si="178"/>
        <v>0</v>
      </c>
      <c r="Z108" s="2">
        <f t="shared" si="179"/>
        <v>0</v>
      </c>
      <c r="AA108">
        <f t="shared" si="180"/>
        <v>6</v>
      </c>
      <c r="AB108">
        <f t="shared" si="108"/>
        <v>1</v>
      </c>
    </row>
    <row r="109" spans="15:28">
      <c r="O109" s="4" t="str">
        <f>G14</f>
        <v>HUNTR/X (Ejae, Audrey Nuna, Rei Ami) - What It Sounds Like</v>
      </c>
      <c r="P109">
        <f t="shared" si="169"/>
        <v>0</v>
      </c>
      <c r="Q109">
        <f t="shared" si="170"/>
        <v>0</v>
      </c>
      <c r="R109">
        <f t="shared" si="171"/>
        <v>0</v>
      </c>
      <c r="S109">
        <f t="shared" si="172"/>
        <v>0</v>
      </c>
      <c r="T109">
        <f t="shared" si="173"/>
        <v>0</v>
      </c>
      <c r="U109">
        <f t="shared" si="174"/>
        <v>2</v>
      </c>
      <c r="V109">
        <f t="shared" si="175"/>
        <v>0</v>
      </c>
      <c r="W109">
        <f t="shared" si="176"/>
        <v>0</v>
      </c>
      <c r="X109">
        <f t="shared" si="177"/>
        <v>0</v>
      </c>
      <c r="Y109">
        <f t="shared" si="178"/>
        <v>0</v>
      </c>
      <c r="Z109" s="2">
        <f t="shared" si="179"/>
        <v>0</v>
      </c>
      <c r="AA109">
        <f t="shared" si="180"/>
        <v>10</v>
      </c>
      <c r="AB109">
        <f t="shared" si="108"/>
        <v>2</v>
      </c>
    </row>
    <row r="110" spans="15:28">
      <c r="O110" s="4" t="str">
        <f>H14</f>
        <v>Jordan Firstman - I Wanna See My Friends Dicks</v>
      </c>
      <c r="P110">
        <f t="shared" si="169"/>
        <v>0</v>
      </c>
      <c r="Q110">
        <f t="shared" si="170"/>
        <v>0</v>
      </c>
      <c r="R110">
        <f t="shared" si="171"/>
        <v>0</v>
      </c>
      <c r="S110">
        <f t="shared" si="172"/>
        <v>0</v>
      </c>
      <c r="T110">
        <f t="shared" si="173"/>
        <v>0</v>
      </c>
      <c r="U110">
        <f t="shared" si="174"/>
        <v>0</v>
      </c>
      <c r="V110">
        <f t="shared" si="175"/>
        <v>1</v>
      </c>
      <c r="W110">
        <f t="shared" si="176"/>
        <v>0</v>
      </c>
      <c r="X110">
        <f t="shared" si="177"/>
        <v>0</v>
      </c>
      <c r="Y110">
        <f t="shared" si="178"/>
        <v>0</v>
      </c>
      <c r="Z110" s="2">
        <f t="shared" si="179"/>
        <v>0</v>
      </c>
      <c r="AA110">
        <f t="shared" si="180"/>
        <v>4</v>
      </c>
      <c r="AB110">
        <f t="shared" si="108"/>
        <v>1</v>
      </c>
    </row>
    <row r="111" spans="15:28">
      <c r="O111" s="4" t="str">
        <f>I14</f>
        <v>Lucy Dacus - Ankles</v>
      </c>
      <c r="P111">
        <f t="shared" si="169"/>
        <v>0</v>
      </c>
      <c r="Q111">
        <f t="shared" si="170"/>
        <v>0</v>
      </c>
      <c r="R111">
        <f t="shared" si="171"/>
        <v>0</v>
      </c>
      <c r="S111">
        <f t="shared" si="172"/>
        <v>0</v>
      </c>
      <c r="T111">
        <f t="shared" si="173"/>
        <v>0</v>
      </c>
      <c r="U111">
        <f t="shared" si="174"/>
        <v>0</v>
      </c>
      <c r="V111">
        <f t="shared" si="175"/>
        <v>0</v>
      </c>
      <c r="W111">
        <f t="shared" si="176"/>
        <v>1</v>
      </c>
      <c r="X111">
        <f t="shared" si="177"/>
        <v>0</v>
      </c>
      <c r="Y111">
        <f t="shared" si="178"/>
        <v>0</v>
      </c>
      <c r="Z111" s="2">
        <f t="shared" si="179"/>
        <v>0</v>
      </c>
      <c r="AA111">
        <f t="shared" si="180"/>
        <v>3</v>
      </c>
      <c r="AB111">
        <f t="shared" si="108"/>
        <v>1</v>
      </c>
    </row>
    <row r="112" spans="15:28">
      <c r="O112" s="4" t="str">
        <f>J14</f>
        <v>Annahstasia - Waiting</v>
      </c>
      <c r="P112">
        <f t="shared" si="169"/>
        <v>0</v>
      </c>
      <c r="Q112">
        <f t="shared" si="170"/>
        <v>0</v>
      </c>
      <c r="R112">
        <f t="shared" si="171"/>
        <v>0</v>
      </c>
      <c r="S112">
        <f t="shared" si="172"/>
        <v>0</v>
      </c>
      <c r="T112">
        <f t="shared" si="173"/>
        <v>0</v>
      </c>
      <c r="U112">
        <f t="shared" si="174"/>
        <v>0</v>
      </c>
      <c r="V112">
        <f t="shared" si="175"/>
        <v>0</v>
      </c>
      <c r="W112">
        <f t="shared" si="176"/>
        <v>0</v>
      </c>
      <c r="X112">
        <f t="shared" si="177"/>
        <v>1</v>
      </c>
      <c r="Y112">
        <f t="shared" si="178"/>
        <v>0</v>
      </c>
      <c r="Z112" s="2">
        <f t="shared" si="179"/>
        <v>0</v>
      </c>
      <c r="AA112">
        <f t="shared" si="180"/>
        <v>2</v>
      </c>
      <c r="AB112">
        <f t="shared" si="108"/>
        <v>1</v>
      </c>
    </row>
    <row r="113" spans="15:28">
      <c r="O113" s="4" t="str">
        <f>K14</f>
        <v>WILD WILD - Boiler Room</v>
      </c>
      <c r="P113">
        <f t="shared" si="169"/>
        <v>0</v>
      </c>
      <c r="Q113">
        <f t="shared" si="170"/>
        <v>0</v>
      </c>
      <c r="R113">
        <f t="shared" si="171"/>
        <v>0</v>
      </c>
      <c r="S113">
        <f t="shared" si="172"/>
        <v>0</v>
      </c>
      <c r="T113">
        <f t="shared" si="173"/>
        <v>0</v>
      </c>
      <c r="U113">
        <f t="shared" si="174"/>
        <v>0</v>
      </c>
      <c r="V113">
        <f t="shared" si="175"/>
        <v>0</v>
      </c>
      <c r="W113">
        <f t="shared" si="176"/>
        <v>0</v>
      </c>
      <c r="X113">
        <f t="shared" si="177"/>
        <v>0</v>
      </c>
      <c r="Y113">
        <f t="shared" si="178"/>
        <v>1</v>
      </c>
      <c r="Z113" s="2">
        <f t="shared" si="179"/>
        <v>0</v>
      </c>
      <c r="AA113">
        <f t="shared" si="180"/>
        <v>1</v>
      </c>
      <c r="AB113">
        <f t="shared" si="108"/>
        <v>1</v>
      </c>
    </row>
    <row r="114" spans="15:28">
      <c r="O114" s="4" t="str">
        <f>B15</f>
        <v>CMAT - Euro-Country</v>
      </c>
      <c r="P114">
        <f t="shared" ref="P114:P123" si="181">COUNTIFS(B$2:B$101,$O114,$L$2:$L$101,0)</f>
        <v>2</v>
      </c>
      <c r="Q114">
        <f t="shared" ref="Q114:Q123" si="182">COUNTIFS(C$2:C$101,$O114,$L$2:$L$101,0)</f>
        <v>0</v>
      </c>
      <c r="R114">
        <f t="shared" ref="R114:R123" si="183">COUNTIFS(D$2:D$101,$O114,$L$2:$L$101,0)</f>
        <v>0</v>
      </c>
      <c r="S114">
        <f t="shared" ref="S114:S123" si="184">COUNTIFS(E$2:E$101,$O114,$L$2:$L$101,0)</f>
        <v>0</v>
      </c>
      <c r="T114">
        <f t="shared" ref="T114:T123" si="185">COUNTIFS(F$2:F$101,$O114,$L$2:$L$101,0)</f>
        <v>0</v>
      </c>
      <c r="U114">
        <f t="shared" ref="U114:U123" si="186">COUNTIFS(G$2:G$101,$O114,$L$2:$L$101,0)</f>
        <v>0</v>
      </c>
      <c r="V114">
        <f t="shared" ref="V114:V123" si="187">COUNTIFS(H$2:H$101,$O114,$L$2:$L$101,0)</f>
        <v>0</v>
      </c>
      <c r="W114">
        <f t="shared" ref="W114:W123" si="188">COUNTIFS(I$2:I$101,$O114,$L$2:$L$101,0)</f>
        <v>0</v>
      </c>
      <c r="X114">
        <f t="shared" ref="X114:X123" si="189">COUNTIFS(J$2:J$101,$O114,$L$2:$L$101,0)</f>
        <v>0</v>
      </c>
      <c r="Y114">
        <f t="shared" ref="Y114:Y123" si="190">COUNTIFS(K$2:K$101,$O114,$L$2:$L$101,0)</f>
        <v>0</v>
      </c>
      <c r="Z114" s="2">
        <f t="shared" ref="Z114:Z123" si="191">COUNTIFS($B$2:$B$101,O114,$L$2:$L$101,1)+COUNTIFS($C$2:$C$101,O114,$L$2:$L$101,1)+COUNTIFS($D$2:$D$101,O114,$L$2:$L$101,1)+COUNTIFS($E$2:$E$101,O114,$L$2:$L$101,1)+COUNTIFS($F$2:$F$101,O114,$L$2:$L$101,1)+COUNTIFS($G$2:$G$101,O114,$L$2:$L$101,1)+COUNTIFS($H$2:$H$101,O114,$L$2:$L$101,1)+COUNTIFS($I$2:$I$101,O114,$L$2:$L$101,1)+COUNTIFS($J$2:$J$101,O114,$L$2:$L$101,1)+COUNTIFS($K$2:$K$101,O114,$L$2:$L$101,1)</f>
        <v>0</v>
      </c>
      <c r="AA114">
        <f t="shared" ref="AA114:AA123" si="192">SUM(P114*10,Q114*9,R114*8,S114*7,T114*6,U114*5,V114*4,W114*3,X114*2,Y114*1,Z114*5)</f>
        <v>20</v>
      </c>
      <c r="AB114">
        <f t="shared" si="108"/>
        <v>2</v>
      </c>
    </row>
    <row r="115" spans="15:28">
      <c r="O115" s="4" t="str">
        <f>C15</f>
        <v>Haim - Relationships</v>
      </c>
      <c r="P115">
        <f t="shared" si="181"/>
        <v>0</v>
      </c>
      <c r="Q115">
        <f t="shared" si="182"/>
        <v>1</v>
      </c>
      <c r="R115">
        <f t="shared" si="183"/>
        <v>0</v>
      </c>
      <c r="S115">
        <f t="shared" si="184"/>
        <v>0</v>
      </c>
      <c r="T115">
        <f t="shared" si="185"/>
        <v>0</v>
      </c>
      <c r="U115">
        <f t="shared" si="186"/>
        <v>0</v>
      </c>
      <c r="V115">
        <f t="shared" si="187"/>
        <v>0</v>
      </c>
      <c r="W115">
        <f t="shared" si="188"/>
        <v>0</v>
      </c>
      <c r="X115">
        <f t="shared" si="189"/>
        <v>0</v>
      </c>
      <c r="Y115">
        <f t="shared" si="190"/>
        <v>0</v>
      </c>
      <c r="Z115" s="2">
        <f t="shared" si="191"/>
        <v>0</v>
      </c>
      <c r="AA115">
        <f t="shared" si="192"/>
        <v>9</v>
      </c>
      <c r="AB115">
        <f t="shared" si="108"/>
        <v>1</v>
      </c>
    </row>
    <row r="116" spans="15:28">
      <c r="O116" s="4" t="str">
        <f>D15</f>
        <v>Lorde - Shapeshifter</v>
      </c>
      <c r="P116">
        <f t="shared" si="181"/>
        <v>0</v>
      </c>
      <c r="Q116">
        <f t="shared" si="182"/>
        <v>0</v>
      </c>
      <c r="R116">
        <f t="shared" si="183"/>
        <v>1</v>
      </c>
      <c r="S116">
        <f t="shared" si="184"/>
        <v>0</v>
      </c>
      <c r="T116">
        <f t="shared" si="185"/>
        <v>0</v>
      </c>
      <c r="U116">
        <f t="shared" si="186"/>
        <v>0</v>
      </c>
      <c r="V116">
        <f t="shared" si="187"/>
        <v>0</v>
      </c>
      <c r="W116">
        <f t="shared" si="188"/>
        <v>0</v>
      </c>
      <c r="X116">
        <f t="shared" si="189"/>
        <v>0</v>
      </c>
      <c r="Y116">
        <f t="shared" si="190"/>
        <v>0</v>
      </c>
      <c r="Z116" s="2">
        <f t="shared" si="191"/>
        <v>0</v>
      </c>
      <c r="AA116">
        <f t="shared" si="192"/>
        <v>8</v>
      </c>
      <c r="AB116">
        <f t="shared" si="108"/>
        <v>1</v>
      </c>
    </row>
    <row r="117" spans="15:28">
      <c r="O117" s="4" t="str">
        <f>E15</f>
        <v>F5ve - Magic Clock</v>
      </c>
      <c r="P117">
        <f t="shared" si="181"/>
        <v>0</v>
      </c>
      <c r="Q117">
        <f t="shared" si="182"/>
        <v>0</v>
      </c>
      <c r="R117">
        <f t="shared" si="183"/>
        <v>0</v>
      </c>
      <c r="S117">
        <f t="shared" si="184"/>
        <v>1</v>
      </c>
      <c r="T117">
        <f t="shared" si="185"/>
        <v>0</v>
      </c>
      <c r="U117">
        <f t="shared" si="186"/>
        <v>0</v>
      </c>
      <c r="V117">
        <f t="shared" si="187"/>
        <v>0</v>
      </c>
      <c r="W117">
        <f t="shared" si="188"/>
        <v>0</v>
      </c>
      <c r="X117">
        <f t="shared" si="189"/>
        <v>0</v>
      </c>
      <c r="Y117">
        <f t="shared" si="190"/>
        <v>0</v>
      </c>
      <c r="Z117" s="2">
        <f t="shared" si="191"/>
        <v>0</v>
      </c>
      <c r="AA117">
        <f t="shared" si="192"/>
        <v>7</v>
      </c>
      <c r="AB117">
        <f t="shared" si="108"/>
        <v>1</v>
      </c>
    </row>
    <row r="118" spans="15:28">
      <c r="O118" s="4" t="str">
        <f>F15</f>
        <v>Chappell Roan - The Subway</v>
      </c>
      <c r="P118">
        <f t="shared" si="181"/>
        <v>0</v>
      </c>
      <c r="Q118">
        <f t="shared" si="182"/>
        <v>0</v>
      </c>
      <c r="R118">
        <f t="shared" si="183"/>
        <v>0</v>
      </c>
      <c r="S118">
        <f t="shared" si="184"/>
        <v>0</v>
      </c>
      <c r="T118">
        <f t="shared" si="185"/>
        <v>1</v>
      </c>
      <c r="U118">
        <f t="shared" si="186"/>
        <v>0</v>
      </c>
      <c r="V118">
        <f t="shared" si="187"/>
        <v>1</v>
      </c>
      <c r="W118">
        <f t="shared" si="188"/>
        <v>0</v>
      </c>
      <c r="X118">
        <f t="shared" si="189"/>
        <v>0</v>
      </c>
      <c r="Y118">
        <f t="shared" si="190"/>
        <v>0</v>
      </c>
      <c r="Z118" s="2">
        <f t="shared" si="191"/>
        <v>0</v>
      </c>
      <c r="AA118">
        <f t="shared" si="192"/>
        <v>10</v>
      </c>
      <c r="AB118">
        <f t="shared" si="108"/>
        <v>2</v>
      </c>
    </row>
    <row r="119" spans="15:28">
      <c r="O119" s="4" t="str">
        <f>G15</f>
        <v>Rochelle Jordan - Sweet Sensation</v>
      </c>
      <c r="P119">
        <f t="shared" si="181"/>
        <v>0</v>
      </c>
      <c r="Q119">
        <f t="shared" si="182"/>
        <v>0</v>
      </c>
      <c r="R119">
        <f t="shared" si="183"/>
        <v>0</v>
      </c>
      <c r="S119">
        <f t="shared" si="184"/>
        <v>0</v>
      </c>
      <c r="T119">
        <f t="shared" si="185"/>
        <v>0</v>
      </c>
      <c r="U119">
        <f t="shared" si="186"/>
        <v>1</v>
      </c>
      <c r="V119">
        <f t="shared" si="187"/>
        <v>0</v>
      </c>
      <c r="W119">
        <f t="shared" si="188"/>
        <v>0</v>
      </c>
      <c r="X119">
        <f t="shared" si="189"/>
        <v>0</v>
      </c>
      <c r="Y119">
        <f t="shared" si="190"/>
        <v>0</v>
      </c>
      <c r="Z119" s="2">
        <f t="shared" si="191"/>
        <v>0</v>
      </c>
      <c r="AA119">
        <f t="shared" si="192"/>
        <v>5</v>
      </c>
      <c r="AB119">
        <f t="shared" si="108"/>
        <v>1</v>
      </c>
    </row>
    <row r="120" spans="15:28">
      <c r="O120" s="4" t="str">
        <f>H15</f>
        <v>Lady Gaga - Vanish Into You</v>
      </c>
      <c r="P120">
        <f t="shared" si="181"/>
        <v>0</v>
      </c>
      <c r="Q120">
        <f t="shared" si="182"/>
        <v>0</v>
      </c>
      <c r="R120">
        <f t="shared" si="183"/>
        <v>0</v>
      </c>
      <c r="S120">
        <f t="shared" si="184"/>
        <v>0</v>
      </c>
      <c r="T120">
        <f t="shared" si="185"/>
        <v>0</v>
      </c>
      <c r="U120">
        <f t="shared" si="186"/>
        <v>0</v>
      </c>
      <c r="V120">
        <f t="shared" si="187"/>
        <v>1</v>
      </c>
      <c r="W120">
        <f t="shared" si="188"/>
        <v>0</v>
      </c>
      <c r="X120">
        <f t="shared" si="189"/>
        <v>0</v>
      </c>
      <c r="Y120">
        <f t="shared" si="190"/>
        <v>0</v>
      </c>
      <c r="Z120" s="2">
        <f t="shared" si="191"/>
        <v>0</v>
      </c>
      <c r="AA120">
        <f t="shared" si="192"/>
        <v>4</v>
      </c>
      <c r="AB120">
        <f t="shared" si="108"/>
        <v>1</v>
      </c>
    </row>
    <row r="121" spans="15:28">
      <c r="O121" s="4" t="str">
        <f>I15</f>
        <v>Junior Brother - Welcome to My Mountain</v>
      </c>
      <c r="P121">
        <f t="shared" si="181"/>
        <v>0</v>
      </c>
      <c r="Q121">
        <f t="shared" si="182"/>
        <v>0</v>
      </c>
      <c r="R121">
        <f t="shared" si="183"/>
        <v>0</v>
      </c>
      <c r="S121">
        <f t="shared" si="184"/>
        <v>0</v>
      </c>
      <c r="T121">
        <f t="shared" si="185"/>
        <v>0</v>
      </c>
      <c r="U121">
        <f t="shared" si="186"/>
        <v>0</v>
      </c>
      <c r="V121">
        <f t="shared" si="187"/>
        <v>0</v>
      </c>
      <c r="W121">
        <f t="shared" si="188"/>
        <v>1</v>
      </c>
      <c r="X121">
        <f t="shared" si="189"/>
        <v>0</v>
      </c>
      <c r="Y121">
        <f t="shared" si="190"/>
        <v>0</v>
      </c>
      <c r="Z121" s="2">
        <f t="shared" si="191"/>
        <v>0</v>
      </c>
      <c r="AA121">
        <f t="shared" si="192"/>
        <v>3</v>
      </c>
      <c r="AB121">
        <f t="shared" si="108"/>
        <v>1</v>
      </c>
    </row>
    <row r="122" spans="15:28">
      <c r="O122" s="4" t="str">
        <f>J15</f>
        <v>PinkPantheress - Tonight</v>
      </c>
      <c r="P122">
        <f t="shared" si="181"/>
        <v>0</v>
      </c>
      <c r="Q122">
        <f t="shared" si="182"/>
        <v>0</v>
      </c>
      <c r="R122">
        <f t="shared" si="183"/>
        <v>0</v>
      </c>
      <c r="S122">
        <f t="shared" si="184"/>
        <v>0</v>
      </c>
      <c r="T122">
        <f t="shared" si="185"/>
        <v>0</v>
      </c>
      <c r="U122">
        <f t="shared" si="186"/>
        <v>0</v>
      </c>
      <c r="V122">
        <f t="shared" si="187"/>
        <v>0</v>
      </c>
      <c r="W122">
        <f t="shared" si="188"/>
        <v>0</v>
      </c>
      <c r="X122">
        <f t="shared" si="189"/>
        <v>1</v>
      </c>
      <c r="Y122">
        <f t="shared" si="190"/>
        <v>0</v>
      </c>
      <c r="Z122" s="2">
        <f t="shared" si="191"/>
        <v>0</v>
      </c>
      <c r="AA122">
        <f t="shared" si="192"/>
        <v>2</v>
      </c>
      <c r="AB122">
        <f t="shared" si="108"/>
        <v>1</v>
      </c>
    </row>
    <row r="123" spans="15:28">
      <c r="O123" s="4" t="str">
        <f>K15</f>
        <v>Baths - The Sound of a Blooming Flower</v>
      </c>
      <c r="P123">
        <f t="shared" si="181"/>
        <v>0</v>
      </c>
      <c r="Q123">
        <f t="shared" si="182"/>
        <v>0</v>
      </c>
      <c r="R123">
        <f t="shared" si="183"/>
        <v>0</v>
      </c>
      <c r="S123">
        <f t="shared" si="184"/>
        <v>0</v>
      </c>
      <c r="T123">
        <f t="shared" si="185"/>
        <v>0</v>
      </c>
      <c r="U123">
        <f t="shared" si="186"/>
        <v>0</v>
      </c>
      <c r="V123">
        <f t="shared" si="187"/>
        <v>0</v>
      </c>
      <c r="W123">
        <f t="shared" si="188"/>
        <v>0</v>
      </c>
      <c r="X123">
        <f t="shared" si="189"/>
        <v>0</v>
      </c>
      <c r="Y123">
        <f t="shared" si="190"/>
        <v>1</v>
      </c>
      <c r="Z123" s="2">
        <f t="shared" si="191"/>
        <v>0</v>
      </c>
      <c r="AA123">
        <f t="shared" si="192"/>
        <v>1</v>
      </c>
      <c r="AB123">
        <f t="shared" si="108"/>
        <v>1</v>
      </c>
    </row>
    <row r="124" spans="15:28">
      <c r="O124" s="4" t="str">
        <f>B16</f>
        <v>Arm's Length - Morning Person</v>
      </c>
      <c r="P124">
        <f t="shared" ref="P124:P133" si="193">COUNTIFS(B$2:B$101,$O124,$L$2:$L$101,0)</f>
        <v>1</v>
      </c>
      <c r="Q124">
        <f t="shared" ref="Q124:Q133" si="194">COUNTIFS(C$2:C$101,$O124,$L$2:$L$101,0)</f>
        <v>0</v>
      </c>
      <c r="R124">
        <f t="shared" ref="R124:R133" si="195">COUNTIFS(D$2:D$101,$O124,$L$2:$L$101,0)</f>
        <v>0</v>
      </c>
      <c r="S124">
        <f t="shared" ref="S124:S133" si="196">COUNTIFS(E$2:E$101,$O124,$L$2:$L$101,0)</f>
        <v>0</v>
      </c>
      <c r="T124">
        <f t="shared" ref="T124:T133" si="197">COUNTIFS(F$2:F$101,$O124,$L$2:$L$101,0)</f>
        <v>0</v>
      </c>
      <c r="U124">
        <f t="shared" ref="U124:U133" si="198">COUNTIFS(G$2:G$101,$O124,$L$2:$L$101,0)</f>
        <v>0</v>
      </c>
      <c r="V124">
        <f t="shared" ref="V124:V133" si="199">COUNTIFS(H$2:H$101,$O124,$L$2:$L$101,0)</f>
        <v>0</v>
      </c>
      <c r="W124">
        <f t="shared" ref="W124:W133" si="200">COUNTIFS(I$2:I$101,$O124,$L$2:$L$101,0)</f>
        <v>0</v>
      </c>
      <c r="X124">
        <f t="shared" ref="X124:X133" si="201">COUNTIFS(J$2:J$101,$O124,$L$2:$L$101,0)</f>
        <v>0</v>
      </c>
      <c r="Y124">
        <f t="shared" ref="Y124:Y133" si="202">COUNTIFS(K$2:K$101,$O124,$L$2:$L$101,0)</f>
        <v>0</v>
      </c>
      <c r="Z124" s="2">
        <f t="shared" ref="Z124:Z133" si="203">COUNTIFS($B$2:$B$101,O124,$L$2:$L$101,1)+COUNTIFS($C$2:$C$101,O124,$L$2:$L$101,1)+COUNTIFS($D$2:$D$101,O124,$L$2:$L$101,1)+COUNTIFS($E$2:$E$101,O124,$L$2:$L$101,1)+COUNTIFS($F$2:$F$101,O124,$L$2:$L$101,1)+COUNTIFS($G$2:$G$101,O124,$L$2:$L$101,1)+COUNTIFS($H$2:$H$101,O124,$L$2:$L$101,1)+COUNTIFS($I$2:$I$101,O124,$L$2:$L$101,1)+COUNTIFS($J$2:$J$101,O124,$L$2:$L$101,1)+COUNTIFS($K$2:$K$101,O124,$L$2:$L$101,1)</f>
        <v>0</v>
      </c>
      <c r="AA124">
        <f t="shared" ref="AA124:AA133" si="204">SUM(P124*10,Q124*9,R124*8,S124*7,T124*6,U124*5,V124*4,W124*3,X124*2,Y124*1,Z124*5)</f>
        <v>10</v>
      </c>
      <c r="AB124">
        <f t="shared" si="108"/>
        <v>1</v>
      </c>
    </row>
    <row r="125" spans="15:28">
      <c r="O125" s="4" t="str">
        <f>C16</f>
        <v>Jay Som feat. Jim Adkins - Float</v>
      </c>
      <c r="P125">
        <f t="shared" si="193"/>
        <v>0</v>
      </c>
      <c r="Q125">
        <f t="shared" si="194"/>
        <v>1</v>
      </c>
      <c r="R125">
        <f t="shared" si="195"/>
        <v>0</v>
      </c>
      <c r="S125">
        <f t="shared" si="196"/>
        <v>0</v>
      </c>
      <c r="T125">
        <f t="shared" si="197"/>
        <v>0</v>
      </c>
      <c r="U125">
        <f t="shared" si="198"/>
        <v>0</v>
      </c>
      <c r="V125">
        <f t="shared" si="199"/>
        <v>0</v>
      </c>
      <c r="W125">
        <f t="shared" si="200"/>
        <v>0</v>
      </c>
      <c r="X125">
        <f t="shared" si="201"/>
        <v>0</v>
      </c>
      <c r="Y125">
        <f t="shared" si="202"/>
        <v>0</v>
      </c>
      <c r="Z125" s="2">
        <f t="shared" si="203"/>
        <v>0</v>
      </c>
      <c r="AA125">
        <f t="shared" si="204"/>
        <v>9</v>
      </c>
      <c r="AB125">
        <f t="shared" si="108"/>
        <v>1</v>
      </c>
    </row>
    <row r="126" spans="15:28">
      <c r="O126" s="4" t="str">
        <f>D16</f>
        <v>Pool Kids - Which Is Worse?</v>
      </c>
      <c r="P126">
        <f t="shared" si="193"/>
        <v>0</v>
      </c>
      <c r="Q126">
        <f t="shared" si="194"/>
        <v>0</v>
      </c>
      <c r="R126">
        <f t="shared" si="195"/>
        <v>1</v>
      </c>
      <c r="S126">
        <f t="shared" si="196"/>
        <v>0</v>
      </c>
      <c r="T126">
        <f t="shared" si="197"/>
        <v>0</v>
      </c>
      <c r="U126">
        <f t="shared" si="198"/>
        <v>0</v>
      </c>
      <c r="V126">
        <f t="shared" si="199"/>
        <v>0</v>
      </c>
      <c r="W126">
        <f t="shared" si="200"/>
        <v>0</v>
      </c>
      <c r="X126">
        <f t="shared" si="201"/>
        <v>0</v>
      </c>
      <c r="Y126">
        <f t="shared" si="202"/>
        <v>0</v>
      </c>
      <c r="Z126" s="2">
        <f t="shared" si="203"/>
        <v>0</v>
      </c>
      <c r="AA126">
        <f t="shared" si="204"/>
        <v>8</v>
      </c>
      <c r="AB126">
        <f t="shared" si="108"/>
        <v>1</v>
      </c>
    </row>
    <row r="127" spans="15:28">
      <c r="O127" s="4" t="str">
        <f>E16</f>
        <v>Harukaze Record - Wave</v>
      </c>
      <c r="P127">
        <f t="shared" si="193"/>
        <v>0</v>
      </c>
      <c r="Q127">
        <f t="shared" si="194"/>
        <v>0</v>
      </c>
      <c r="R127">
        <f t="shared" si="195"/>
        <v>0</v>
      </c>
      <c r="S127">
        <f t="shared" si="196"/>
        <v>1</v>
      </c>
      <c r="T127">
        <f t="shared" si="197"/>
        <v>0</v>
      </c>
      <c r="U127">
        <f t="shared" si="198"/>
        <v>0</v>
      </c>
      <c r="V127">
        <f t="shared" si="199"/>
        <v>0</v>
      </c>
      <c r="W127">
        <f t="shared" si="200"/>
        <v>0</v>
      </c>
      <c r="X127">
        <f t="shared" si="201"/>
        <v>0</v>
      </c>
      <c r="Y127">
        <f t="shared" si="202"/>
        <v>0</v>
      </c>
      <c r="Z127" s="2">
        <f t="shared" si="203"/>
        <v>0</v>
      </c>
      <c r="AA127">
        <f t="shared" si="204"/>
        <v>7</v>
      </c>
      <c r="AB127">
        <f t="shared" si="108"/>
        <v>1</v>
      </c>
    </row>
    <row r="128" spans="15:28">
      <c r="O128" s="4" t="str">
        <f>F16</f>
        <v>Ben Quad feat. Zayna Youssef - You Wanted Us, You Got Us</v>
      </c>
      <c r="P128">
        <f t="shared" si="193"/>
        <v>0</v>
      </c>
      <c r="Q128">
        <f t="shared" si="194"/>
        <v>0</v>
      </c>
      <c r="R128">
        <f t="shared" si="195"/>
        <v>0</v>
      </c>
      <c r="S128">
        <f t="shared" si="196"/>
        <v>0</v>
      </c>
      <c r="T128">
        <f t="shared" si="197"/>
        <v>1</v>
      </c>
      <c r="U128">
        <f t="shared" si="198"/>
        <v>0</v>
      </c>
      <c r="V128">
        <f t="shared" si="199"/>
        <v>0</v>
      </c>
      <c r="W128">
        <f t="shared" si="200"/>
        <v>0</v>
      </c>
      <c r="X128">
        <f t="shared" si="201"/>
        <v>0</v>
      </c>
      <c r="Y128">
        <f t="shared" si="202"/>
        <v>0</v>
      </c>
      <c r="Z128" s="2">
        <f t="shared" si="203"/>
        <v>0</v>
      </c>
      <c r="AA128">
        <f t="shared" si="204"/>
        <v>6</v>
      </c>
      <c r="AB128">
        <f t="shared" si="108"/>
        <v>1</v>
      </c>
    </row>
    <row r="129" spans="15:28">
      <c r="O129" s="4" t="str">
        <f>G16</f>
        <v>KARDI - Not But Disco</v>
      </c>
      <c r="P129">
        <f t="shared" si="193"/>
        <v>0</v>
      </c>
      <c r="Q129">
        <f t="shared" si="194"/>
        <v>0</v>
      </c>
      <c r="R129">
        <f t="shared" si="195"/>
        <v>0</v>
      </c>
      <c r="S129">
        <f t="shared" si="196"/>
        <v>0</v>
      </c>
      <c r="T129">
        <f t="shared" si="197"/>
        <v>0</v>
      </c>
      <c r="U129">
        <f t="shared" si="198"/>
        <v>1</v>
      </c>
      <c r="V129">
        <f t="shared" si="199"/>
        <v>0</v>
      </c>
      <c r="W129">
        <f t="shared" si="200"/>
        <v>0</v>
      </c>
      <c r="X129">
        <f t="shared" si="201"/>
        <v>0</v>
      </c>
      <c r="Y129">
        <f t="shared" si="202"/>
        <v>0</v>
      </c>
      <c r="Z129" s="2">
        <f t="shared" si="203"/>
        <v>0</v>
      </c>
      <c r="AA129">
        <f t="shared" si="204"/>
        <v>5</v>
      </c>
      <c r="AB129">
        <f t="shared" si="108"/>
        <v>1</v>
      </c>
    </row>
    <row r="130" spans="15:28">
      <c r="O130" s="4" t="str">
        <f>H16</f>
        <v>No Buses - Our Broken Promises</v>
      </c>
      <c r="P130">
        <f t="shared" si="193"/>
        <v>0</v>
      </c>
      <c r="Q130">
        <f t="shared" si="194"/>
        <v>0</v>
      </c>
      <c r="R130">
        <f t="shared" si="195"/>
        <v>0</v>
      </c>
      <c r="S130">
        <f t="shared" si="196"/>
        <v>0</v>
      </c>
      <c r="T130">
        <f t="shared" si="197"/>
        <v>0</v>
      </c>
      <c r="U130">
        <f t="shared" si="198"/>
        <v>0</v>
      </c>
      <c r="V130">
        <f t="shared" si="199"/>
        <v>1</v>
      </c>
      <c r="W130">
        <f t="shared" si="200"/>
        <v>0</v>
      </c>
      <c r="X130">
        <f t="shared" si="201"/>
        <v>0</v>
      </c>
      <c r="Y130">
        <f t="shared" si="202"/>
        <v>0</v>
      </c>
      <c r="Z130" s="2">
        <f t="shared" si="203"/>
        <v>0</v>
      </c>
      <c r="AA130">
        <f t="shared" si="204"/>
        <v>4</v>
      </c>
      <c r="AB130">
        <f t="shared" si="108"/>
        <v>1</v>
      </c>
    </row>
    <row r="131" spans="15:28">
      <c r="O131" s="4" t="str">
        <f>I16</f>
        <v>Coheed and Cambria - Play the Poet</v>
      </c>
      <c r="P131">
        <f t="shared" si="193"/>
        <v>0</v>
      </c>
      <c r="Q131">
        <f t="shared" si="194"/>
        <v>0</v>
      </c>
      <c r="R131">
        <f t="shared" si="195"/>
        <v>0</v>
      </c>
      <c r="S131">
        <f t="shared" si="196"/>
        <v>0</v>
      </c>
      <c r="T131">
        <f t="shared" si="197"/>
        <v>0</v>
      </c>
      <c r="U131">
        <f t="shared" si="198"/>
        <v>0</v>
      </c>
      <c r="V131">
        <f t="shared" si="199"/>
        <v>0</v>
      </c>
      <c r="W131">
        <f t="shared" si="200"/>
        <v>1</v>
      </c>
      <c r="X131">
        <f t="shared" si="201"/>
        <v>0</v>
      </c>
      <c r="Y131">
        <f t="shared" si="202"/>
        <v>0</v>
      </c>
      <c r="Z131" s="2">
        <f t="shared" si="203"/>
        <v>0</v>
      </c>
      <c r="AA131">
        <f t="shared" si="204"/>
        <v>3</v>
      </c>
      <c r="AB131">
        <f t="shared" si="108"/>
        <v>1</v>
      </c>
    </row>
    <row r="132" spans="15:28">
      <c r="O132" s="4" t="str">
        <f>J16</f>
        <v>Charmer - Arrowhead</v>
      </c>
      <c r="P132">
        <f t="shared" si="193"/>
        <v>0</v>
      </c>
      <c r="Q132">
        <f t="shared" si="194"/>
        <v>0</v>
      </c>
      <c r="R132">
        <f t="shared" si="195"/>
        <v>0</v>
      </c>
      <c r="S132">
        <f t="shared" si="196"/>
        <v>0</v>
      </c>
      <c r="T132">
        <f t="shared" si="197"/>
        <v>0</v>
      </c>
      <c r="U132">
        <f t="shared" si="198"/>
        <v>0</v>
      </c>
      <c r="V132">
        <f t="shared" si="199"/>
        <v>0</v>
      </c>
      <c r="W132">
        <f t="shared" si="200"/>
        <v>0</v>
      </c>
      <c r="X132">
        <f t="shared" si="201"/>
        <v>1</v>
      </c>
      <c r="Y132">
        <f t="shared" si="202"/>
        <v>0</v>
      </c>
      <c r="Z132" s="2">
        <f t="shared" si="203"/>
        <v>0</v>
      </c>
      <c r="AA132">
        <f t="shared" si="204"/>
        <v>2</v>
      </c>
      <c r="AB132">
        <f t="shared" ref="AB132:AB167" si="205">SUM(P132:Z132)</f>
        <v>1</v>
      </c>
    </row>
    <row r="133" spans="15:28">
      <c r="O133" s="4" t="str">
        <f>K16</f>
        <v>yonige - Strattera</v>
      </c>
      <c r="P133">
        <f t="shared" si="193"/>
        <v>0</v>
      </c>
      <c r="Q133">
        <f t="shared" si="194"/>
        <v>0</v>
      </c>
      <c r="R133">
        <f t="shared" si="195"/>
        <v>0</v>
      </c>
      <c r="S133">
        <f t="shared" si="196"/>
        <v>0</v>
      </c>
      <c r="T133">
        <f t="shared" si="197"/>
        <v>0</v>
      </c>
      <c r="U133">
        <f t="shared" si="198"/>
        <v>0</v>
      </c>
      <c r="V133">
        <f t="shared" si="199"/>
        <v>0</v>
      </c>
      <c r="W133">
        <f t="shared" si="200"/>
        <v>0</v>
      </c>
      <c r="X133">
        <f t="shared" si="201"/>
        <v>0</v>
      </c>
      <c r="Y133">
        <f t="shared" si="202"/>
        <v>1</v>
      </c>
      <c r="Z133" s="2">
        <f t="shared" si="203"/>
        <v>0</v>
      </c>
      <c r="AA133">
        <f t="shared" si="204"/>
        <v>1</v>
      </c>
      <c r="AB133">
        <f t="shared" si="205"/>
        <v>1</v>
      </c>
    </row>
    <row r="134" spans="15:28">
      <c r="O134" s="4" t="str">
        <f>C17</f>
        <v>Tomoo - Lucky</v>
      </c>
      <c r="P134">
        <f t="shared" ref="P134:P139" si="206">COUNTIFS(B$2:B$101,$O134,$L$2:$L$101,0)</f>
        <v>0</v>
      </c>
      <c r="Q134">
        <f t="shared" ref="Q134:Q139" si="207">COUNTIFS(C$2:C$101,$O134,$L$2:$L$101,0)</f>
        <v>1</v>
      </c>
      <c r="R134">
        <f t="shared" ref="R134:R139" si="208">COUNTIFS(D$2:D$101,$O134,$L$2:$L$101,0)</f>
        <v>0</v>
      </c>
      <c r="S134">
        <f t="shared" ref="S134:S139" si="209">COUNTIFS(E$2:E$101,$O134,$L$2:$L$101,0)</f>
        <v>0</v>
      </c>
      <c r="T134">
        <f t="shared" ref="T134:T139" si="210">COUNTIFS(F$2:F$101,$O134,$L$2:$L$101,0)</f>
        <v>0</v>
      </c>
      <c r="U134">
        <f t="shared" ref="U134:U139" si="211">COUNTIFS(G$2:G$101,$O134,$L$2:$L$101,0)</f>
        <v>0</v>
      </c>
      <c r="V134">
        <f t="shared" ref="V134:V139" si="212">COUNTIFS(H$2:H$101,$O134,$L$2:$L$101,0)</f>
        <v>0</v>
      </c>
      <c r="W134">
        <f t="shared" ref="W134:W139" si="213">COUNTIFS(I$2:I$101,$O134,$L$2:$L$101,0)</f>
        <v>0</v>
      </c>
      <c r="X134">
        <f t="shared" ref="X134:X139" si="214">COUNTIFS(J$2:J$101,$O134,$L$2:$L$101,0)</f>
        <v>0</v>
      </c>
      <c r="Y134">
        <f t="shared" ref="Y134:Y139" si="215">COUNTIFS(K$2:K$101,$O134,$L$2:$L$101,0)</f>
        <v>0</v>
      </c>
      <c r="Z134" s="2">
        <f t="shared" ref="Z134:Z139" si="216">COUNTIFS($B$2:$B$101,O134,$L$2:$L$101,1)+COUNTIFS($C$2:$C$101,O134,$L$2:$L$101,1)+COUNTIFS($D$2:$D$101,O134,$L$2:$L$101,1)+COUNTIFS($E$2:$E$101,O134,$L$2:$L$101,1)+COUNTIFS($F$2:$F$101,O134,$L$2:$L$101,1)+COUNTIFS($G$2:$G$101,O134,$L$2:$L$101,1)+COUNTIFS($H$2:$H$101,O134,$L$2:$L$101,1)+COUNTIFS($I$2:$I$101,O134,$L$2:$L$101,1)+COUNTIFS($J$2:$J$101,O134,$L$2:$L$101,1)+COUNTIFS($K$2:$K$101,O134,$L$2:$L$101,1)</f>
        <v>0</v>
      </c>
      <c r="AA134">
        <f t="shared" ref="AA134:AA139" si="217">SUM(P134*10,Q134*9,R134*8,S134*7,T134*6,U134*5,V134*4,W134*3,X134*2,Y134*1,Z134*5)</f>
        <v>9</v>
      </c>
      <c r="AB134">
        <f t="shared" si="205"/>
        <v>1</v>
      </c>
    </row>
    <row r="135" spans="15:28">
      <c r="O135" s="4" t="str">
        <f>D17</f>
        <v>CMAT - Lord, Let That Tesla Crash</v>
      </c>
      <c r="P135">
        <f t="shared" si="206"/>
        <v>0</v>
      </c>
      <c r="Q135">
        <f t="shared" si="207"/>
        <v>0</v>
      </c>
      <c r="R135">
        <f t="shared" si="208"/>
        <v>1</v>
      </c>
      <c r="S135">
        <f t="shared" si="209"/>
        <v>0</v>
      </c>
      <c r="T135">
        <f t="shared" si="210"/>
        <v>0</v>
      </c>
      <c r="U135">
        <f t="shared" si="211"/>
        <v>0</v>
      </c>
      <c r="V135">
        <f t="shared" si="212"/>
        <v>0</v>
      </c>
      <c r="W135">
        <f t="shared" si="213"/>
        <v>0</v>
      </c>
      <c r="X135">
        <f t="shared" si="214"/>
        <v>0</v>
      </c>
      <c r="Y135">
        <f t="shared" si="215"/>
        <v>0</v>
      </c>
      <c r="Z135" s="2">
        <f t="shared" si="216"/>
        <v>0</v>
      </c>
      <c r="AA135">
        <f t="shared" si="217"/>
        <v>8</v>
      </c>
      <c r="AB135">
        <f t="shared" si="205"/>
        <v>1</v>
      </c>
    </row>
    <row r="136" spans="15:28">
      <c r="O136" s="4" t="str">
        <f>E17</f>
        <v>Peak Divide - Sleeping In</v>
      </c>
      <c r="P136">
        <f t="shared" si="206"/>
        <v>0</v>
      </c>
      <c r="Q136">
        <f t="shared" si="207"/>
        <v>0</v>
      </c>
      <c r="R136">
        <f t="shared" si="208"/>
        <v>0</v>
      </c>
      <c r="S136">
        <f t="shared" si="209"/>
        <v>1</v>
      </c>
      <c r="T136">
        <f t="shared" si="210"/>
        <v>0</v>
      </c>
      <c r="U136">
        <f t="shared" si="211"/>
        <v>0</v>
      </c>
      <c r="V136">
        <f t="shared" si="212"/>
        <v>0</v>
      </c>
      <c r="W136">
        <f t="shared" si="213"/>
        <v>0</v>
      </c>
      <c r="X136">
        <f t="shared" si="214"/>
        <v>0</v>
      </c>
      <c r="Y136">
        <f t="shared" si="215"/>
        <v>0</v>
      </c>
      <c r="Z136" s="2">
        <f t="shared" si="216"/>
        <v>0</v>
      </c>
      <c r="AA136">
        <f t="shared" si="217"/>
        <v>7</v>
      </c>
      <c r="AB136">
        <f t="shared" si="205"/>
        <v>1</v>
      </c>
    </row>
    <row r="137" spans="15:28">
      <c r="O137" s="4" t="str">
        <f>F17</f>
        <v>The Beths - Mother, Pray for Me</v>
      </c>
      <c r="P137">
        <f t="shared" si="206"/>
        <v>0</v>
      </c>
      <c r="Q137">
        <f t="shared" si="207"/>
        <v>0</v>
      </c>
      <c r="R137">
        <f t="shared" si="208"/>
        <v>0</v>
      </c>
      <c r="S137">
        <f t="shared" si="209"/>
        <v>0</v>
      </c>
      <c r="T137">
        <f t="shared" si="210"/>
        <v>1</v>
      </c>
      <c r="U137">
        <f t="shared" si="211"/>
        <v>0</v>
      </c>
      <c r="V137">
        <f t="shared" si="212"/>
        <v>0</v>
      </c>
      <c r="W137">
        <f t="shared" si="213"/>
        <v>0</v>
      </c>
      <c r="X137">
        <f t="shared" si="214"/>
        <v>0</v>
      </c>
      <c r="Y137">
        <f t="shared" si="215"/>
        <v>0</v>
      </c>
      <c r="Z137" s="2">
        <f t="shared" si="216"/>
        <v>0</v>
      </c>
      <c r="AA137">
        <f t="shared" si="217"/>
        <v>6</v>
      </c>
      <c r="AB137">
        <f t="shared" si="205"/>
        <v>1</v>
      </c>
    </row>
    <row r="138" spans="15:28">
      <c r="O138" s="4" t="str">
        <f>H17</f>
        <v>CMAT - The Jamie Oliver Petrol Station</v>
      </c>
      <c r="P138">
        <f t="shared" si="206"/>
        <v>0</v>
      </c>
      <c r="Q138">
        <f t="shared" si="207"/>
        <v>0</v>
      </c>
      <c r="R138">
        <f t="shared" si="208"/>
        <v>0</v>
      </c>
      <c r="S138">
        <f t="shared" si="209"/>
        <v>0</v>
      </c>
      <c r="T138">
        <f t="shared" si="210"/>
        <v>0</v>
      </c>
      <c r="U138">
        <f t="shared" si="211"/>
        <v>0</v>
      </c>
      <c r="V138">
        <f t="shared" si="212"/>
        <v>1</v>
      </c>
      <c r="W138">
        <f t="shared" si="213"/>
        <v>0</v>
      </c>
      <c r="X138">
        <f t="shared" si="214"/>
        <v>0</v>
      </c>
      <c r="Y138">
        <f t="shared" si="215"/>
        <v>0</v>
      </c>
      <c r="Z138" s="2">
        <f t="shared" si="216"/>
        <v>0</v>
      </c>
      <c r="AA138">
        <f t="shared" si="217"/>
        <v>4</v>
      </c>
      <c r="AB138">
        <f t="shared" si="205"/>
        <v>1</v>
      </c>
    </row>
    <row r="139" spans="15:28">
      <c r="O139" s="4" t="str">
        <f>I17</f>
        <v>Laufey - Lover Girl</v>
      </c>
      <c r="P139">
        <f t="shared" si="206"/>
        <v>0</v>
      </c>
      <c r="Q139">
        <f t="shared" si="207"/>
        <v>0</v>
      </c>
      <c r="R139">
        <f t="shared" si="208"/>
        <v>0</v>
      </c>
      <c r="S139">
        <f t="shared" si="209"/>
        <v>0</v>
      </c>
      <c r="T139">
        <f t="shared" si="210"/>
        <v>0</v>
      </c>
      <c r="U139">
        <f t="shared" si="211"/>
        <v>0</v>
      </c>
      <c r="V139">
        <f t="shared" si="212"/>
        <v>0</v>
      </c>
      <c r="W139">
        <f t="shared" si="213"/>
        <v>1</v>
      </c>
      <c r="X139">
        <f t="shared" si="214"/>
        <v>0</v>
      </c>
      <c r="Y139">
        <f t="shared" si="215"/>
        <v>0</v>
      </c>
      <c r="Z139" s="2">
        <f t="shared" si="216"/>
        <v>1</v>
      </c>
      <c r="AA139">
        <f t="shared" si="217"/>
        <v>8</v>
      </c>
      <c r="AB139">
        <f t="shared" si="205"/>
        <v>2</v>
      </c>
    </row>
    <row r="140" spans="15:28">
      <c r="O140" s="4" t="str">
        <f>B18</f>
        <v>Tennis - Weight of Desire</v>
      </c>
      <c r="P140">
        <f t="shared" ref="P140:P149" si="218">COUNTIFS(B$2:B$101,$O140,$L$2:$L$101,0)</f>
        <v>1</v>
      </c>
      <c r="Q140">
        <f t="shared" ref="Q140:Q149" si="219">COUNTIFS(C$2:C$101,$O140,$L$2:$L$101,0)</f>
        <v>0</v>
      </c>
      <c r="R140">
        <f t="shared" ref="R140:R149" si="220">COUNTIFS(D$2:D$101,$O140,$L$2:$L$101,0)</f>
        <v>0</v>
      </c>
      <c r="S140">
        <f t="shared" ref="S140:S149" si="221">COUNTIFS(E$2:E$101,$O140,$L$2:$L$101,0)</f>
        <v>0</v>
      </c>
      <c r="T140">
        <f t="shared" ref="T140:T149" si="222">COUNTIFS(F$2:F$101,$O140,$L$2:$L$101,0)</f>
        <v>0</v>
      </c>
      <c r="U140">
        <f t="shared" ref="U140:U149" si="223">COUNTIFS(G$2:G$101,$O140,$L$2:$L$101,0)</f>
        <v>0</v>
      </c>
      <c r="V140">
        <f t="shared" ref="V140:V149" si="224">COUNTIFS(H$2:H$101,$O140,$L$2:$L$101,0)</f>
        <v>0</v>
      </c>
      <c r="W140">
        <f t="shared" ref="W140:W149" si="225">COUNTIFS(I$2:I$101,$O140,$L$2:$L$101,0)</f>
        <v>0</v>
      </c>
      <c r="X140">
        <f t="shared" ref="X140:X149" si="226">COUNTIFS(J$2:J$101,$O140,$L$2:$L$101,0)</f>
        <v>0</v>
      </c>
      <c r="Y140">
        <f t="shared" ref="Y140:Y149" si="227">COUNTIFS(K$2:K$101,$O140,$L$2:$L$101,0)</f>
        <v>0</v>
      </c>
      <c r="Z140" s="2">
        <f t="shared" ref="Z140:Z149" si="228">COUNTIFS($B$2:$B$101,O140,$L$2:$L$101,1)+COUNTIFS($C$2:$C$101,O140,$L$2:$L$101,1)+COUNTIFS($D$2:$D$101,O140,$L$2:$L$101,1)+COUNTIFS($E$2:$E$101,O140,$L$2:$L$101,1)+COUNTIFS($F$2:$F$101,O140,$L$2:$L$101,1)+COUNTIFS($G$2:$G$101,O140,$L$2:$L$101,1)+COUNTIFS($H$2:$H$101,O140,$L$2:$L$101,1)+COUNTIFS($I$2:$I$101,O140,$L$2:$L$101,1)+COUNTIFS($J$2:$J$101,O140,$L$2:$L$101,1)+COUNTIFS($K$2:$K$101,O140,$L$2:$L$101,1)</f>
        <v>0</v>
      </c>
      <c r="AA140">
        <f t="shared" ref="AA140:AA149" si="229">SUM(P140*10,Q140*9,R140*8,S140*7,T140*6,U140*5,V140*4,W140*3,X140*2,Y140*1,Z140*5)</f>
        <v>10</v>
      </c>
      <c r="AB140">
        <f t="shared" si="205"/>
        <v>1</v>
      </c>
    </row>
    <row r="141" spans="15:28">
      <c r="O141" s="4" t="str">
        <f>C18</f>
        <v>Bad Bunny - DtMF</v>
      </c>
      <c r="P141">
        <f t="shared" si="218"/>
        <v>0</v>
      </c>
      <c r="Q141">
        <f t="shared" si="219"/>
        <v>1</v>
      </c>
      <c r="R141">
        <f t="shared" si="220"/>
        <v>0</v>
      </c>
      <c r="S141">
        <f t="shared" si="221"/>
        <v>0</v>
      </c>
      <c r="T141">
        <f t="shared" si="222"/>
        <v>0</v>
      </c>
      <c r="U141">
        <f t="shared" si="223"/>
        <v>0</v>
      </c>
      <c r="V141">
        <f t="shared" si="224"/>
        <v>0</v>
      </c>
      <c r="W141">
        <f t="shared" si="225"/>
        <v>0</v>
      </c>
      <c r="X141">
        <f t="shared" si="226"/>
        <v>0</v>
      </c>
      <c r="Y141">
        <f t="shared" si="227"/>
        <v>0</v>
      </c>
      <c r="Z141" s="2">
        <f t="shared" si="228"/>
        <v>0</v>
      </c>
      <c r="AA141">
        <f t="shared" si="229"/>
        <v>9</v>
      </c>
      <c r="AB141">
        <f t="shared" si="205"/>
        <v>1</v>
      </c>
    </row>
    <row r="142" spans="15:28">
      <c r="O142" s="4" t="str">
        <f>D18</f>
        <v>Pink Pantheress - Nice to Know You</v>
      </c>
      <c r="P142">
        <f t="shared" si="218"/>
        <v>0</v>
      </c>
      <c r="Q142">
        <f t="shared" si="219"/>
        <v>0</v>
      </c>
      <c r="R142">
        <f t="shared" si="220"/>
        <v>1</v>
      </c>
      <c r="S142">
        <f t="shared" si="221"/>
        <v>0</v>
      </c>
      <c r="T142">
        <f t="shared" si="222"/>
        <v>0</v>
      </c>
      <c r="U142">
        <f t="shared" si="223"/>
        <v>0</v>
      </c>
      <c r="V142">
        <f t="shared" si="224"/>
        <v>0</v>
      </c>
      <c r="W142">
        <f t="shared" si="225"/>
        <v>0</v>
      </c>
      <c r="X142">
        <f t="shared" si="226"/>
        <v>0</v>
      </c>
      <c r="Y142">
        <f t="shared" si="227"/>
        <v>0</v>
      </c>
      <c r="Z142" s="2">
        <f t="shared" si="228"/>
        <v>0</v>
      </c>
      <c r="AA142">
        <f t="shared" si="229"/>
        <v>8</v>
      </c>
      <c r="AB142">
        <f t="shared" si="205"/>
        <v>1</v>
      </c>
    </row>
    <row r="143" spans="15:28">
      <c r="O143" s="4" t="str">
        <f>E18</f>
        <v>Rosalia - Reliquia</v>
      </c>
      <c r="P143">
        <f t="shared" si="218"/>
        <v>0</v>
      </c>
      <c r="Q143">
        <f t="shared" si="219"/>
        <v>0</v>
      </c>
      <c r="R143">
        <f t="shared" si="220"/>
        <v>0</v>
      </c>
      <c r="S143">
        <f t="shared" si="221"/>
        <v>1</v>
      </c>
      <c r="T143">
        <f t="shared" si="222"/>
        <v>0</v>
      </c>
      <c r="U143">
        <f t="shared" si="223"/>
        <v>0</v>
      </c>
      <c r="V143">
        <f t="shared" si="224"/>
        <v>0</v>
      </c>
      <c r="W143">
        <f t="shared" si="225"/>
        <v>0</v>
      </c>
      <c r="X143">
        <f t="shared" si="226"/>
        <v>0</v>
      </c>
      <c r="Y143">
        <f t="shared" si="227"/>
        <v>0</v>
      </c>
      <c r="Z143" s="2">
        <f t="shared" si="228"/>
        <v>0</v>
      </c>
      <c r="AA143">
        <f t="shared" si="229"/>
        <v>7</v>
      </c>
      <c r="AB143">
        <f t="shared" si="205"/>
        <v>1</v>
      </c>
    </row>
    <row r="144" spans="15:28">
      <c r="O144" s="4" t="str">
        <f>F18</f>
        <v>Jade - It Girl</v>
      </c>
      <c r="P144">
        <f t="shared" si="218"/>
        <v>0</v>
      </c>
      <c r="Q144">
        <f t="shared" si="219"/>
        <v>0</v>
      </c>
      <c r="R144">
        <f t="shared" si="220"/>
        <v>0</v>
      </c>
      <c r="S144">
        <f t="shared" si="221"/>
        <v>0</v>
      </c>
      <c r="T144">
        <f t="shared" si="222"/>
        <v>1</v>
      </c>
      <c r="U144">
        <f t="shared" si="223"/>
        <v>0</v>
      </c>
      <c r="V144">
        <f t="shared" si="224"/>
        <v>0</v>
      </c>
      <c r="W144">
        <f t="shared" si="225"/>
        <v>0</v>
      </c>
      <c r="X144">
        <f t="shared" si="226"/>
        <v>0</v>
      </c>
      <c r="Y144">
        <f t="shared" si="227"/>
        <v>0</v>
      </c>
      <c r="Z144" s="2">
        <f t="shared" si="228"/>
        <v>0</v>
      </c>
      <c r="AA144">
        <f t="shared" si="229"/>
        <v>6</v>
      </c>
      <c r="AB144">
        <f t="shared" si="205"/>
        <v>1</v>
      </c>
    </row>
    <row r="145" spans="15:28">
      <c r="O145" s="4" t="str">
        <f>G18</f>
        <v>Tame Impala - My Old Ways</v>
      </c>
      <c r="P145">
        <f t="shared" si="218"/>
        <v>0</v>
      </c>
      <c r="Q145">
        <f t="shared" si="219"/>
        <v>0</v>
      </c>
      <c r="R145">
        <f t="shared" si="220"/>
        <v>0</v>
      </c>
      <c r="S145">
        <f t="shared" si="221"/>
        <v>0</v>
      </c>
      <c r="T145">
        <f t="shared" si="222"/>
        <v>0</v>
      </c>
      <c r="U145">
        <f t="shared" si="223"/>
        <v>1</v>
      </c>
      <c r="V145">
        <f t="shared" si="224"/>
        <v>0</v>
      </c>
      <c r="W145">
        <f t="shared" si="225"/>
        <v>0</v>
      </c>
      <c r="X145">
        <f t="shared" si="226"/>
        <v>0</v>
      </c>
      <c r="Y145">
        <f t="shared" si="227"/>
        <v>0</v>
      </c>
      <c r="Z145" s="2">
        <f t="shared" si="228"/>
        <v>0</v>
      </c>
      <c r="AA145">
        <f t="shared" si="229"/>
        <v>5</v>
      </c>
      <c r="AB145">
        <f t="shared" si="205"/>
        <v>1</v>
      </c>
    </row>
    <row r="146" spans="15:28">
      <c r="O146" s="4" t="str">
        <f>H18</f>
        <v>Jennie - Like Jennie</v>
      </c>
      <c r="P146">
        <f t="shared" si="218"/>
        <v>0</v>
      </c>
      <c r="Q146">
        <f t="shared" si="219"/>
        <v>0</v>
      </c>
      <c r="R146">
        <f t="shared" si="220"/>
        <v>0</v>
      </c>
      <c r="S146">
        <f t="shared" si="221"/>
        <v>0</v>
      </c>
      <c r="T146">
        <f t="shared" si="222"/>
        <v>0</v>
      </c>
      <c r="U146">
        <f t="shared" si="223"/>
        <v>0</v>
      </c>
      <c r="V146">
        <f t="shared" si="224"/>
        <v>1</v>
      </c>
      <c r="W146">
        <f t="shared" si="225"/>
        <v>0</v>
      </c>
      <c r="X146">
        <f t="shared" si="226"/>
        <v>0</v>
      </c>
      <c r="Y146">
        <f t="shared" si="227"/>
        <v>0</v>
      </c>
      <c r="Z146" s="2">
        <f t="shared" si="228"/>
        <v>0</v>
      </c>
      <c r="AA146">
        <f t="shared" si="229"/>
        <v>4</v>
      </c>
      <c r="AB146">
        <f t="shared" si="205"/>
        <v>1</v>
      </c>
    </row>
    <row r="147" spans="15:28">
      <c r="O147" s="4" t="str">
        <f>I18</f>
        <v>Jamie Woon - Heavy Going</v>
      </c>
      <c r="P147">
        <f t="shared" si="218"/>
        <v>0</v>
      </c>
      <c r="Q147">
        <f t="shared" si="219"/>
        <v>0</v>
      </c>
      <c r="R147">
        <f t="shared" si="220"/>
        <v>0</v>
      </c>
      <c r="S147">
        <f t="shared" si="221"/>
        <v>0</v>
      </c>
      <c r="T147">
        <f t="shared" si="222"/>
        <v>0</v>
      </c>
      <c r="U147">
        <f t="shared" si="223"/>
        <v>0</v>
      </c>
      <c r="V147">
        <f t="shared" si="224"/>
        <v>0</v>
      </c>
      <c r="W147">
        <f t="shared" si="225"/>
        <v>1</v>
      </c>
      <c r="X147">
        <f t="shared" si="226"/>
        <v>0</v>
      </c>
      <c r="Y147">
        <f t="shared" si="227"/>
        <v>0</v>
      </c>
      <c r="Z147" s="2">
        <f t="shared" si="228"/>
        <v>0</v>
      </c>
      <c r="AA147">
        <f t="shared" si="229"/>
        <v>3</v>
      </c>
      <c r="AB147">
        <f t="shared" si="205"/>
        <v>1</v>
      </c>
    </row>
    <row r="148" spans="15:28">
      <c r="O148" s="4" t="str">
        <f>J18</f>
        <v>Ninajirachi - Fuck My Computer</v>
      </c>
      <c r="P148">
        <f t="shared" si="218"/>
        <v>0</v>
      </c>
      <c r="Q148">
        <f t="shared" si="219"/>
        <v>0</v>
      </c>
      <c r="R148">
        <f t="shared" si="220"/>
        <v>0</v>
      </c>
      <c r="S148">
        <f t="shared" si="221"/>
        <v>0</v>
      </c>
      <c r="T148">
        <f t="shared" si="222"/>
        <v>0</v>
      </c>
      <c r="U148">
        <f t="shared" si="223"/>
        <v>0</v>
      </c>
      <c r="V148">
        <f t="shared" si="224"/>
        <v>0</v>
      </c>
      <c r="W148">
        <f t="shared" si="225"/>
        <v>0</v>
      </c>
      <c r="X148">
        <f t="shared" si="226"/>
        <v>1</v>
      </c>
      <c r="Y148">
        <f t="shared" si="227"/>
        <v>0</v>
      </c>
      <c r="Z148" s="2">
        <f t="shared" si="228"/>
        <v>0</v>
      </c>
      <c r="AA148">
        <f t="shared" si="229"/>
        <v>2</v>
      </c>
      <c r="AB148">
        <f t="shared" si="205"/>
        <v>1</v>
      </c>
    </row>
    <row r="149" spans="15:28">
      <c r="O149" s="4" t="str">
        <f>K18</f>
        <v>FKA twigs - Drums of Death</v>
      </c>
      <c r="P149">
        <f t="shared" si="218"/>
        <v>0</v>
      </c>
      <c r="Q149">
        <f t="shared" si="219"/>
        <v>0</v>
      </c>
      <c r="R149">
        <f t="shared" si="220"/>
        <v>0</v>
      </c>
      <c r="S149">
        <f t="shared" si="221"/>
        <v>0</v>
      </c>
      <c r="T149">
        <f t="shared" si="222"/>
        <v>0</v>
      </c>
      <c r="U149">
        <f t="shared" si="223"/>
        <v>0</v>
      </c>
      <c r="V149">
        <f t="shared" si="224"/>
        <v>0</v>
      </c>
      <c r="W149">
        <f t="shared" si="225"/>
        <v>0</v>
      </c>
      <c r="X149">
        <f t="shared" si="226"/>
        <v>0</v>
      </c>
      <c r="Y149">
        <f t="shared" si="227"/>
        <v>1</v>
      </c>
      <c r="Z149" s="2">
        <f t="shared" si="228"/>
        <v>0</v>
      </c>
      <c r="AA149">
        <f t="shared" si="229"/>
        <v>1</v>
      </c>
      <c r="AB149">
        <f t="shared" si="205"/>
        <v>1</v>
      </c>
    </row>
    <row r="150" spans="15:28">
      <c r="O150" s="4" t="str">
        <f>B19</f>
        <v>Debbii Dawson - You Killed the Music</v>
      </c>
      <c r="P150">
        <f t="shared" ref="P150:P158" si="230">COUNTIFS(B$2:B$101,$O150,$L$2:$L$101,0)</f>
        <v>1</v>
      </c>
      <c r="Q150">
        <f t="shared" ref="Q150:Q158" si="231">COUNTIFS(C$2:C$101,$O150,$L$2:$L$101,0)</f>
        <v>0</v>
      </c>
      <c r="R150">
        <f t="shared" ref="R150:R158" si="232">COUNTIFS(D$2:D$101,$O150,$L$2:$L$101,0)</f>
        <v>0</v>
      </c>
      <c r="S150">
        <f t="shared" ref="S150:S158" si="233">COUNTIFS(E$2:E$101,$O150,$L$2:$L$101,0)</f>
        <v>0</v>
      </c>
      <c r="T150">
        <f t="shared" ref="T150:T158" si="234">COUNTIFS(F$2:F$101,$O150,$L$2:$L$101,0)</f>
        <v>0</v>
      </c>
      <c r="U150">
        <f t="shared" ref="U150:U158" si="235">COUNTIFS(G$2:G$101,$O150,$L$2:$L$101,0)</f>
        <v>0</v>
      </c>
      <c r="V150">
        <f t="shared" ref="V150:V158" si="236">COUNTIFS(H$2:H$101,$O150,$L$2:$L$101,0)</f>
        <v>0</v>
      </c>
      <c r="W150">
        <f t="shared" ref="W150:W158" si="237">COUNTIFS(I$2:I$101,$O150,$L$2:$L$101,0)</f>
        <v>0</v>
      </c>
      <c r="X150">
        <f t="shared" ref="X150:X158" si="238">COUNTIFS(J$2:J$101,$O150,$L$2:$L$101,0)</f>
        <v>0</v>
      </c>
      <c r="Y150">
        <f t="shared" ref="Y150:Y158" si="239">COUNTIFS(K$2:K$101,$O150,$L$2:$L$101,0)</f>
        <v>0</v>
      </c>
      <c r="Z150" s="2">
        <f t="shared" ref="Z150:Z158" si="240">COUNTIFS($B$2:$B$101,O150,$L$2:$L$101,1)+COUNTIFS($C$2:$C$101,O150,$L$2:$L$101,1)+COUNTIFS($D$2:$D$101,O150,$L$2:$L$101,1)+COUNTIFS($E$2:$E$101,O150,$L$2:$L$101,1)+COUNTIFS($F$2:$F$101,O150,$L$2:$L$101,1)+COUNTIFS($G$2:$G$101,O150,$L$2:$L$101,1)+COUNTIFS($H$2:$H$101,O150,$L$2:$L$101,1)+COUNTIFS($I$2:$I$101,O150,$L$2:$L$101,1)+COUNTIFS($J$2:$J$101,O150,$L$2:$L$101,1)+COUNTIFS($K$2:$K$101,O150,$L$2:$L$101,1)</f>
        <v>0</v>
      </c>
      <c r="AA150">
        <f t="shared" ref="AA150:AA158" si="241">SUM(P150*10,Q150*9,R150*8,S150*7,T150*6,U150*5,V150*4,W150*3,X150*2,Y150*1,Z150*5)</f>
        <v>10</v>
      </c>
      <c r="AB150">
        <f t="shared" si="205"/>
        <v>1</v>
      </c>
    </row>
    <row r="151" spans="15:28">
      <c r="O151" s="4" t="str">
        <f>C19</f>
        <v>Sugababes - Jungle</v>
      </c>
      <c r="P151">
        <f t="shared" si="230"/>
        <v>0</v>
      </c>
      <c r="Q151">
        <f t="shared" si="231"/>
        <v>1</v>
      </c>
      <c r="R151">
        <f t="shared" si="232"/>
        <v>0</v>
      </c>
      <c r="S151">
        <f t="shared" si="233"/>
        <v>0</v>
      </c>
      <c r="T151">
        <f t="shared" si="234"/>
        <v>0</v>
      </c>
      <c r="U151">
        <f t="shared" si="235"/>
        <v>0</v>
      </c>
      <c r="V151">
        <f t="shared" si="236"/>
        <v>0</v>
      </c>
      <c r="W151">
        <f t="shared" si="237"/>
        <v>0</v>
      </c>
      <c r="X151">
        <f t="shared" si="238"/>
        <v>0</v>
      </c>
      <c r="Y151">
        <f t="shared" si="239"/>
        <v>0</v>
      </c>
      <c r="Z151" s="2">
        <f t="shared" si="240"/>
        <v>0</v>
      </c>
      <c r="AA151">
        <f t="shared" si="241"/>
        <v>9</v>
      </c>
      <c r="AB151">
        <f t="shared" si="205"/>
        <v>1</v>
      </c>
    </row>
    <row r="152" spans="15:28">
      <c r="O152" s="4" t="str">
        <f>D19</f>
        <v>Absolutely - Goodbye Glitter</v>
      </c>
      <c r="P152">
        <f t="shared" si="230"/>
        <v>0</v>
      </c>
      <c r="Q152">
        <f t="shared" si="231"/>
        <v>0</v>
      </c>
      <c r="R152">
        <f t="shared" si="232"/>
        <v>1</v>
      </c>
      <c r="S152">
        <f t="shared" si="233"/>
        <v>0</v>
      </c>
      <c r="T152">
        <f t="shared" si="234"/>
        <v>0</v>
      </c>
      <c r="U152">
        <f t="shared" si="235"/>
        <v>0</v>
      </c>
      <c r="V152">
        <f t="shared" si="236"/>
        <v>0</v>
      </c>
      <c r="W152">
        <f t="shared" si="237"/>
        <v>0</v>
      </c>
      <c r="X152">
        <f t="shared" si="238"/>
        <v>0</v>
      </c>
      <c r="Y152">
        <f t="shared" si="239"/>
        <v>0</v>
      </c>
      <c r="Z152" s="2">
        <f t="shared" si="240"/>
        <v>0</v>
      </c>
      <c r="AA152">
        <f t="shared" si="241"/>
        <v>8</v>
      </c>
      <c r="AB152">
        <f t="shared" si="205"/>
        <v>1</v>
      </c>
    </row>
    <row r="153" spans="15:28">
      <c r="O153" s="4" t="str">
        <f>E19</f>
        <v>Tate McRae - Sports Car</v>
      </c>
      <c r="P153">
        <f t="shared" si="230"/>
        <v>0</v>
      </c>
      <c r="Q153">
        <f t="shared" si="231"/>
        <v>0</v>
      </c>
      <c r="R153">
        <f t="shared" si="232"/>
        <v>0</v>
      </c>
      <c r="S153">
        <f t="shared" si="233"/>
        <v>1</v>
      </c>
      <c r="T153">
        <f t="shared" si="234"/>
        <v>0</v>
      </c>
      <c r="U153">
        <f t="shared" si="235"/>
        <v>0</v>
      </c>
      <c r="V153">
        <f t="shared" si="236"/>
        <v>0</v>
      </c>
      <c r="W153">
        <f t="shared" si="237"/>
        <v>0</v>
      </c>
      <c r="X153">
        <f t="shared" si="238"/>
        <v>0</v>
      </c>
      <c r="Y153">
        <f t="shared" si="239"/>
        <v>0</v>
      </c>
      <c r="Z153" s="2">
        <f t="shared" si="240"/>
        <v>0</v>
      </c>
      <c r="AA153">
        <f t="shared" si="241"/>
        <v>7</v>
      </c>
      <c r="AB153">
        <f t="shared" si="205"/>
        <v>1</v>
      </c>
    </row>
    <row r="154" spans="15:28">
      <c r="O154" s="4" t="str">
        <f>F19</f>
        <v>Miso Extra - Pop</v>
      </c>
      <c r="P154">
        <f t="shared" si="230"/>
        <v>0</v>
      </c>
      <c r="Q154">
        <f t="shared" si="231"/>
        <v>0</v>
      </c>
      <c r="R154">
        <f t="shared" si="232"/>
        <v>0</v>
      </c>
      <c r="S154">
        <f t="shared" si="233"/>
        <v>0</v>
      </c>
      <c r="T154">
        <f t="shared" si="234"/>
        <v>1</v>
      </c>
      <c r="U154">
        <f t="shared" si="235"/>
        <v>0</v>
      </c>
      <c r="V154">
        <f t="shared" si="236"/>
        <v>0</v>
      </c>
      <c r="W154">
        <f t="shared" si="237"/>
        <v>0</v>
      </c>
      <c r="X154">
        <f t="shared" si="238"/>
        <v>0</v>
      </c>
      <c r="Y154">
        <f t="shared" si="239"/>
        <v>0</v>
      </c>
      <c r="Z154" s="2">
        <f t="shared" si="240"/>
        <v>0</v>
      </c>
      <c r="AA154">
        <f t="shared" si="241"/>
        <v>6</v>
      </c>
      <c r="AB154">
        <f t="shared" si="205"/>
        <v>1</v>
      </c>
    </row>
    <row r="155" spans="15:28">
      <c r="O155" s="4" t="str">
        <f>G19</f>
        <v>Rochelle Jordan - Ladida</v>
      </c>
      <c r="P155">
        <f t="shared" si="230"/>
        <v>0</v>
      </c>
      <c r="Q155">
        <f t="shared" si="231"/>
        <v>0</v>
      </c>
      <c r="R155">
        <f t="shared" si="232"/>
        <v>0</v>
      </c>
      <c r="S155">
        <f t="shared" si="233"/>
        <v>0</v>
      </c>
      <c r="T155">
        <f t="shared" si="234"/>
        <v>0</v>
      </c>
      <c r="U155">
        <f t="shared" si="235"/>
        <v>1</v>
      </c>
      <c r="V155">
        <f t="shared" si="236"/>
        <v>0</v>
      </c>
      <c r="W155">
        <f t="shared" si="237"/>
        <v>0</v>
      </c>
      <c r="X155">
        <f t="shared" si="238"/>
        <v>0</v>
      </c>
      <c r="Y155">
        <f t="shared" si="239"/>
        <v>0</v>
      </c>
      <c r="Z155" s="2">
        <f t="shared" si="240"/>
        <v>0</v>
      </c>
      <c r="AA155">
        <f t="shared" si="241"/>
        <v>5</v>
      </c>
      <c r="AB155">
        <f t="shared" si="205"/>
        <v>1</v>
      </c>
    </row>
    <row r="156" spans="15:28">
      <c r="O156" s="4" t="str">
        <f>I19</f>
        <v>After - Outbound</v>
      </c>
      <c r="P156">
        <f t="shared" si="230"/>
        <v>0</v>
      </c>
      <c r="Q156">
        <f t="shared" si="231"/>
        <v>0</v>
      </c>
      <c r="R156">
        <f t="shared" si="232"/>
        <v>0</v>
      </c>
      <c r="S156">
        <f t="shared" si="233"/>
        <v>0</v>
      </c>
      <c r="T156">
        <f t="shared" si="234"/>
        <v>0</v>
      </c>
      <c r="U156">
        <f t="shared" si="235"/>
        <v>0</v>
      </c>
      <c r="V156">
        <f t="shared" si="236"/>
        <v>0</v>
      </c>
      <c r="W156">
        <f t="shared" si="237"/>
        <v>1</v>
      </c>
      <c r="X156">
        <f t="shared" si="238"/>
        <v>0</v>
      </c>
      <c r="Y156">
        <f t="shared" si="239"/>
        <v>0</v>
      </c>
      <c r="Z156" s="2">
        <f t="shared" si="240"/>
        <v>0</v>
      </c>
      <c r="AA156">
        <f t="shared" si="241"/>
        <v>3</v>
      </c>
      <c r="AB156">
        <f t="shared" si="205"/>
        <v>1</v>
      </c>
    </row>
    <row r="157" spans="15:28">
      <c r="O157" s="4" t="str">
        <f>J19</f>
        <v>Smerz - Big City Life</v>
      </c>
      <c r="P157">
        <f t="shared" si="230"/>
        <v>0</v>
      </c>
      <c r="Q157">
        <f t="shared" si="231"/>
        <v>0</v>
      </c>
      <c r="R157">
        <f t="shared" si="232"/>
        <v>0</v>
      </c>
      <c r="S157">
        <f t="shared" si="233"/>
        <v>0</v>
      </c>
      <c r="T157">
        <f t="shared" si="234"/>
        <v>0</v>
      </c>
      <c r="U157">
        <f t="shared" si="235"/>
        <v>0</v>
      </c>
      <c r="V157">
        <f t="shared" si="236"/>
        <v>0</v>
      </c>
      <c r="W157">
        <f t="shared" si="237"/>
        <v>0</v>
      </c>
      <c r="X157">
        <f t="shared" si="238"/>
        <v>1</v>
      </c>
      <c r="Y157">
        <f t="shared" si="239"/>
        <v>0</v>
      </c>
      <c r="Z157" s="2">
        <f t="shared" si="240"/>
        <v>0</v>
      </c>
      <c r="AA157">
        <f t="shared" si="241"/>
        <v>2</v>
      </c>
      <c r="AB157">
        <f t="shared" si="205"/>
        <v>1</v>
      </c>
    </row>
    <row r="158" spans="15:28">
      <c r="O158" s="4" t="str">
        <f>K19</f>
        <v>Mariah Carey - In Your Feelings</v>
      </c>
      <c r="P158">
        <f t="shared" si="230"/>
        <v>0</v>
      </c>
      <c r="Q158">
        <f t="shared" si="231"/>
        <v>0</v>
      </c>
      <c r="R158">
        <f t="shared" si="232"/>
        <v>0</v>
      </c>
      <c r="S158">
        <f t="shared" si="233"/>
        <v>0</v>
      </c>
      <c r="T158">
        <f t="shared" si="234"/>
        <v>0</v>
      </c>
      <c r="U158">
        <f t="shared" si="235"/>
        <v>0</v>
      </c>
      <c r="V158">
        <f t="shared" si="236"/>
        <v>0</v>
      </c>
      <c r="W158">
        <f t="shared" si="237"/>
        <v>0</v>
      </c>
      <c r="X158">
        <f t="shared" si="238"/>
        <v>0</v>
      </c>
      <c r="Y158">
        <f t="shared" si="239"/>
        <v>1</v>
      </c>
      <c r="Z158" s="2">
        <f t="shared" si="240"/>
        <v>0</v>
      </c>
      <c r="AA158">
        <f t="shared" si="241"/>
        <v>1</v>
      </c>
      <c r="AB158">
        <f t="shared" si="205"/>
        <v>1</v>
      </c>
    </row>
    <row r="159" spans="15:28">
      <c r="O159" s="4" t="str">
        <f>B20</f>
        <v>Ninajirachi - iPod Touch</v>
      </c>
      <c r="P159">
        <f t="shared" ref="P159:P167" si="242">COUNTIFS(B$2:B$101,$O159,$L$2:$L$101,0)</f>
        <v>0</v>
      </c>
      <c r="Q159">
        <f t="shared" ref="Q159:Q167" si="243">COUNTIFS(C$2:C$101,$O159,$L$2:$L$101,0)</f>
        <v>0</v>
      </c>
      <c r="R159">
        <f t="shared" ref="R159:R167" si="244">COUNTIFS(D$2:D$101,$O159,$L$2:$L$101,0)</f>
        <v>0</v>
      </c>
      <c r="S159">
        <f t="shared" ref="S159:S167" si="245">COUNTIFS(E$2:E$101,$O159,$L$2:$L$101,0)</f>
        <v>0</v>
      </c>
      <c r="T159">
        <f t="shared" ref="T159:T167" si="246">COUNTIFS(F$2:F$101,$O159,$L$2:$L$101,0)</f>
        <v>0</v>
      </c>
      <c r="U159">
        <f t="shared" ref="U159:U167" si="247">COUNTIFS(G$2:G$101,$O159,$L$2:$L$101,0)</f>
        <v>0</v>
      </c>
      <c r="V159">
        <f t="shared" ref="V159:V167" si="248">COUNTIFS(H$2:H$101,$O159,$L$2:$L$101,0)</f>
        <v>0</v>
      </c>
      <c r="W159">
        <f t="shared" ref="W159:W167" si="249">COUNTIFS(I$2:I$101,$O159,$L$2:$L$101,0)</f>
        <v>0</v>
      </c>
      <c r="X159">
        <f t="shared" ref="X159:X167" si="250">COUNTIFS(J$2:J$101,$O159,$L$2:$L$101,0)</f>
        <v>0</v>
      </c>
      <c r="Y159">
        <f t="shared" ref="Y159:Y167" si="251">COUNTIFS(K$2:K$101,$O159,$L$2:$L$101,0)</f>
        <v>0</v>
      </c>
      <c r="Z159" s="2">
        <f t="shared" ref="Z159:Z167" si="252">COUNTIFS($B$2:$B$101,O159,$L$2:$L$101,1)+COUNTIFS($C$2:$C$101,O159,$L$2:$L$101,1)+COUNTIFS($D$2:$D$101,O159,$L$2:$L$101,1)+COUNTIFS($E$2:$E$101,O159,$L$2:$L$101,1)+COUNTIFS($F$2:$F$101,O159,$L$2:$L$101,1)+COUNTIFS($G$2:$G$101,O159,$L$2:$L$101,1)+COUNTIFS($H$2:$H$101,O159,$L$2:$L$101,1)+COUNTIFS($I$2:$I$101,O159,$L$2:$L$101,1)+COUNTIFS($J$2:$J$101,O159,$L$2:$L$101,1)+COUNTIFS($K$2:$K$101,O159,$L$2:$L$101,1)</f>
        <v>1</v>
      </c>
      <c r="AA159">
        <f t="shared" ref="AA159:AA167" si="253">SUM(P159*10,Q159*9,R159*8,S159*7,T159*6,U159*5,V159*4,W159*3,X159*2,Y159*1,Z159*5)</f>
        <v>5</v>
      </c>
      <c r="AB159">
        <f t="shared" si="205"/>
        <v>1</v>
      </c>
    </row>
    <row r="160" spans="15:28">
      <c r="O160" s="4" t="str">
        <f>D20</f>
        <v>Jane Remover - So What?</v>
      </c>
      <c r="P160">
        <f t="shared" si="242"/>
        <v>0</v>
      </c>
      <c r="Q160">
        <f t="shared" si="243"/>
        <v>0</v>
      </c>
      <c r="R160">
        <f t="shared" si="244"/>
        <v>0</v>
      </c>
      <c r="S160">
        <f t="shared" si="245"/>
        <v>0</v>
      </c>
      <c r="T160">
        <f t="shared" si="246"/>
        <v>0</v>
      </c>
      <c r="U160">
        <f t="shared" si="247"/>
        <v>0</v>
      </c>
      <c r="V160">
        <f t="shared" si="248"/>
        <v>0</v>
      </c>
      <c r="W160">
        <f t="shared" si="249"/>
        <v>0</v>
      </c>
      <c r="X160">
        <f t="shared" si="250"/>
        <v>0</v>
      </c>
      <c r="Y160">
        <f t="shared" si="251"/>
        <v>0</v>
      </c>
      <c r="Z160" s="2">
        <f t="shared" si="252"/>
        <v>1</v>
      </c>
      <c r="AA160">
        <f t="shared" si="253"/>
        <v>5</v>
      </c>
      <c r="AB160">
        <f t="shared" si="205"/>
        <v>1</v>
      </c>
    </row>
    <row r="161" spans="15:28">
      <c r="O161" s="4" t="str">
        <f>E20</f>
        <v>Umedacypher - Urusiren</v>
      </c>
      <c r="P161">
        <f t="shared" si="242"/>
        <v>0</v>
      </c>
      <c r="Q161">
        <f t="shared" si="243"/>
        <v>0</v>
      </c>
      <c r="R161">
        <f t="shared" si="244"/>
        <v>0</v>
      </c>
      <c r="S161">
        <f t="shared" si="245"/>
        <v>0</v>
      </c>
      <c r="T161">
        <f t="shared" si="246"/>
        <v>0</v>
      </c>
      <c r="U161">
        <f t="shared" si="247"/>
        <v>0</v>
      </c>
      <c r="V161">
        <f t="shared" si="248"/>
        <v>0</v>
      </c>
      <c r="W161">
        <f t="shared" si="249"/>
        <v>0</v>
      </c>
      <c r="X161">
        <f t="shared" si="250"/>
        <v>0</v>
      </c>
      <c r="Y161">
        <f t="shared" si="251"/>
        <v>0</v>
      </c>
      <c r="Z161" s="2">
        <f t="shared" si="252"/>
        <v>1</v>
      </c>
      <c r="AA161">
        <f t="shared" si="253"/>
        <v>5</v>
      </c>
      <c r="AB161">
        <f t="shared" si="205"/>
        <v>1</v>
      </c>
    </row>
    <row r="162" spans="15:28">
      <c r="O162" s="4" t="str">
        <f>F20</f>
        <v>Creepy Nuts - Nemure</v>
      </c>
      <c r="P162">
        <f t="shared" si="242"/>
        <v>0</v>
      </c>
      <c r="Q162">
        <f t="shared" si="243"/>
        <v>0</v>
      </c>
      <c r="R162">
        <f t="shared" si="244"/>
        <v>0</v>
      </c>
      <c r="S162">
        <f t="shared" si="245"/>
        <v>0</v>
      </c>
      <c r="T162">
        <f t="shared" si="246"/>
        <v>0</v>
      </c>
      <c r="U162">
        <f t="shared" si="247"/>
        <v>0</v>
      </c>
      <c r="V162">
        <f t="shared" si="248"/>
        <v>0</v>
      </c>
      <c r="W162">
        <f t="shared" si="249"/>
        <v>0</v>
      </c>
      <c r="X162">
        <f t="shared" si="250"/>
        <v>0</v>
      </c>
      <c r="Y162">
        <f t="shared" si="251"/>
        <v>0</v>
      </c>
      <c r="Z162" s="2">
        <f t="shared" si="252"/>
        <v>1</v>
      </c>
      <c r="AA162">
        <f t="shared" si="253"/>
        <v>5</v>
      </c>
      <c r="AB162">
        <f t="shared" si="205"/>
        <v>1</v>
      </c>
    </row>
    <row r="163" spans="15:28">
      <c r="O163" s="4" t="str">
        <f>G20</f>
        <v>Dustcell - Tomoshibi</v>
      </c>
      <c r="P163">
        <f t="shared" si="242"/>
        <v>0</v>
      </c>
      <c r="Q163">
        <f t="shared" si="243"/>
        <v>0</v>
      </c>
      <c r="R163">
        <f t="shared" si="244"/>
        <v>0</v>
      </c>
      <c r="S163">
        <f t="shared" si="245"/>
        <v>0</v>
      </c>
      <c r="T163">
        <f t="shared" si="246"/>
        <v>0</v>
      </c>
      <c r="U163">
        <f t="shared" si="247"/>
        <v>0</v>
      </c>
      <c r="V163">
        <f t="shared" si="248"/>
        <v>0</v>
      </c>
      <c r="W163">
        <f t="shared" si="249"/>
        <v>0</v>
      </c>
      <c r="X163">
        <f t="shared" si="250"/>
        <v>0</v>
      </c>
      <c r="Y163">
        <f t="shared" si="251"/>
        <v>0</v>
      </c>
      <c r="Z163" s="2">
        <f t="shared" si="252"/>
        <v>1</v>
      </c>
      <c r="AA163">
        <f t="shared" si="253"/>
        <v>5</v>
      </c>
      <c r="AB163">
        <f t="shared" si="205"/>
        <v>1</v>
      </c>
    </row>
    <row r="164" spans="15:28">
      <c r="O164" s="4" t="str">
        <f>H20</f>
        <v>Lilas - In Bloom</v>
      </c>
      <c r="P164">
        <f t="shared" si="242"/>
        <v>0</v>
      </c>
      <c r="Q164">
        <f t="shared" si="243"/>
        <v>0</v>
      </c>
      <c r="R164">
        <f t="shared" si="244"/>
        <v>0</v>
      </c>
      <c r="S164">
        <f t="shared" si="245"/>
        <v>0</v>
      </c>
      <c r="T164">
        <f t="shared" si="246"/>
        <v>0</v>
      </c>
      <c r="U164">
        <f t="shared" si="247"/>
        <v>0</v>
      </c>
      <c r="V164">
        <f t="shared" si="248"/>
        <v>0</v>
      </c>
      <c r="W164">
        <f t="shared" si="249"/>
        <v>0</v>
      </c>
      <c r="X164">
        <f t="shared" si="250"/>
        <v>0</v>
      </c>
      <c r="Y164">
        <f t="shared" si="251"/>
        <v>0</v>
      </c>
      <c r="Z164" s="2">
        <f t="shared" si="252"/>
        <v>1</v>
      </c>
      <c r="AA164">
        <f t="shared" si="253"/>
        <v>5</v>
      </c>
      <c r="AB164">
        <f t="shared" si="205"/>
        <v>1</v>
      </c>
    </row>
    <row r="165" spans="15:28">
      <c r="O165" s="4" t="str">
        <f>I20</f>
        <v>WurtS - Doukashiteru</v>
      </c>
      <c r="P165">
        <f t="shared" si="242"/>
        <v>0</v>
      </c>
      <c r="Q165">
        <f t="shared" si="243"/>
        <v>0</v>
      </c>
      <c r="R165">
        <f t="shared" si="244"/>
        <v>0</v>
      </c>
      <c r="S165">
        <f t="shared" si="245"/>
        <v>0</v>
      </c>
      <c r="T165">
        <f t="shared" si="246"/>
        <v>0</v>
      </c>
      <c r="U165">
        <f t="shared" si="247"/>
        <v>0</v>
      </c>
      <c r="V165">
        <f t="shared" si="248"/>
        <v>0</v>
      </c>
      <c r="W165">
        <f t="shared" si="249"/>
        <v>0</v>
      </c>
      <c r="X165">
        <f t="shared" si="250"/>
        <v>0</v>
      </c>
      <c r="Y165">
        <f t="shared" si="251"/>
        <v>0</v>
      </c>
      <c r="Z165" s="2">
        <f t="shared" si="252"/>
        <v>1</v>
      </c>
      <c r="AA165">
        <f t="shared" si="253"/>
        <v>5</v>
      </c>
      <c r="AB165">
        <f t="shared" si="205"/>
        <v>1</v>
      </c>
    </row>
    <row r="166" spans="15:28">
      <c r="O166" s="4" t="str">
        <f>J20</f>
        <v>Oishi Masayoshi - Kagome Kagome</v>
      </c>
      <c r="P166">
        <f t="shared" si="242"/>
        <v>0</v>
      </c>
      <c r="Q166">
        <f t="shared" si="243"/>
        <v>0</v>
      </c>
      <c r="R166">
        <f t="shared" si="244"/>
        <v>0</v>
      </c>
      <c r="S166">
        <f t="shared" si="245"/>
        <v>0</v>
      </c>
      <c r="T166">
        <f t="shared" si="246"/>
        <v>0</v>
      </c>
      <c r="U166">
        <f t="shared" si="247"/>
        <v>0</v>
      </c>
      <c r="V166">
        <f t="shared" si="248"/>
        <v>0</v>
      </c>
      <c r="W166">
        <f t="shared" si="249"/>
        <v>0</v>
      </c>
      <c r="X166">
        <f t="shared" si="250"/>
        <v>0</v>
      </c>
      <c r="Y166">
        <f t="shared" si="251"/>
        <v>0</v>
      </c>
      <c r="Z166" s="2">
        <f t="shared" si="252"/>
        <v>1</v>
      </c>
      <c r="AA166">
        <f t="shared" si="253"/>
        <v>5</v>
      </c>
      <c r="AB166">
        <f t="shared" si="205"/>
        <v>1</v>
      </c>
    </row>
    <row r="167" spans="15:28">
      <c r="O167" s="4" t="str">
        <f>K20</f>
        <v>Lorien Testard, Alice Duport-Percier &amp; Victor Borba - Une Vie A T'aimer</v>
      </c>
      <c r="P167">
        <f t="shared" si="242"/>
        <v>0</v>
      </c>
      <c r="Q167">
        <f t="shared" si="243"/>
        <v>0</v>
      </c>
      <c r="R167">
        <f t="shared" si="244"/>
        <v>0</v>
      </c>
      <c r="S167">
        <f t="shared" si="245"/>
        <v>0</v>
      </c>
      <c r="T167">
        <f t="shared" si="246"/>
        <v>0</v>
      </c>
      <c r="U167">
        <f t="shared" si="247"/>
        <v>0</v>
      </c>
      <c r="V167">
        <f t="shared" si="248"/>
        <v>0</v>
      </c>
      <c r="W167">
        <f t="shared" si="249"/>
        <v>0</v>
      </c>
      <c r="X167">
        <f t="shared" si="250"/>
        <v>0</v>
      </c>
      <c r="Y167">
        <f t="shared" si="251"/>
        <v>0</v>
      </c>
      <c r="Z167" s="2">
        <f t="shared" si="252"/>
        <v>1</v>
      </c>
      <c r="AA167">
        <f t="shared" si="253"/>
        <v>5</v>
      </c>
      <c r="AB167">
        <f t="shared" si="205"/>
        <v>1</v>
      </c>
    </row>
    <row r="168" spans="15:28">
      <c r="O168" s="4" t="str">
        <f>B21</f>
        <v>Florence Adooni - A.O.E.I.U.</v>
      </c>
      <c r="P168">
        <f t="shared" ref="P168" si="254">COUNTIFS(B$2:B$101,$O168,$L$2:$L$101,0)</f>
        <v>1</v>
      </c>
      <c r="Q168">
        <f t="shared" ref="Q168" si="255">COUNTIFS(C$2:C$101,$O168,$L$2:$L$101,0)</f>
        <v>0</v>
      </c>
      <c r="R168">
        <f t="shared" ref="R168" si="256">COUNTIFS(D$2:D$101,$O168,$L$2:$L$101,0)</f>
        <v>0</v>
      </c>
      <c r="S168">
        <f t="shared" ref="S168" si="257">COUNTIFS(E$2:E$101,$O168,$L$2:$L$101,0)</f>
        <v>0</v>
      </c>
      <c r="T168">
        <f t="shared" ref="T168" si="258">COUNTIFS(F$2:F$101,$O168,$L$2:$L$101,0)</f>
        <v>0</v>
      </c>
      <c r="U168">
        <f t="shared" ref="U168" si="259">COUNTIFS(G$2:G$101,$O168,$L$2:$L$101,0)</f>
        <v>0</v>
      </c>
      <c r="V168">
        <f t="shared" ref="V168" si="260">COUNTIFS(H$2:H$101,$O168,$L$2:$L$101,0)</f>
        <v>0</v>
      </c>
      <c r="W168">
        <f t="shared" ref="W168" si="261">COUNTIFS(I$2:I$101,$O168,$L$2:$L$101,0)</f>
        <v>0</v>
      </c>
      <c r="X168">
        <f t="shared" ref="X168" si="262">COUNTIFS(J$2:J$101,$O168,$L$2:$L$101,0)</f>
        <v>0</v>
      </c>
      <c r="Y168">
        <f t="shared" ref="Y168" si="263">COUNTIFS(K$2:K$101,$O168,$L$2:$L$101,0)</f>
        <v>0</v>
      </c>
      <c r="Z168" s="2">
        <f t="shared" ref="Z168" si="264">COUNTIFS($B$2:$B$101,O168,$L$2:$L$101,1)+COUNTIFS($C$2:$C$101,O168,$L$2:$L$101,1)+COUNTIFS($D$2:$D$101,O168,$L$2:$L$101,1)+COUNTIFS($E$2:$E$101,O168,$L$2:$L$101,1)+COUNTIFS($F$2:$F$101,O168,$L$2:$L$101,1)+COUNTIFS($G$2:$G$101,O168,$L$2:$L$101,1)+COUNTIFS($H$2:$H$101,O168,$L$2:$L$101,1)+COUNTIFS($I$2:$I$101,O168,$L$2:$L$101,1)+COUNTIFS($J$2:$J$101,O168,$L$2:$L$101,1)+COUNTIFS($K$2:$K$101,O168,$L$2:$L$101,1)</f>
        <v>0</v>
      </c>
      <c r="AA168">
        <f t="shared" ref="AA168" si="265">SUM(P168*10,Q168*9,R168*8,S168*7,T168*6,U168*5,V168*4,W168*3,X168*2,Y168*1,Z168*5)</f>
        <v>10</v>
      </c>
      <c r="AB168">
        <f t="shared" ref="AB168" si="266">SUM(P168:Z168)</f>
        <v>1</v>
      </c>
    </row>
    <row r="169" spans="15:28">
      <c r="O169" s="4" t="str">
        <f>B22</f>
        <v>Charli XCX - Chains of Love</v>
      </c>
      <c r="P169">
        <f t="shared" ref="P169:P177" si="267">COUNTIFS(B$2:B$101,$O169,$L$2:$L$101,0)</f>
        <v>0</v>
      </c>
      <c r="Q169">
        <f t="shared" ref="Q169:Q177" si="268">COUNTIFS(C$2:C$101,$O169,$L$2:$L$101,0)</f>
        <v>0</v>
      </c>
      <c r="R169">
        <f t="shared" ref="R169:R177" si="269">COUNTIFS(D$2:D$101,$O169,$L$2:$L$101,0)</f>
        <v>0</v>
      </c>
      <c r="S169">
        <f t="shared" ref="S169:S177" si="270">COUNTIFS(E$2:E$101,$O169,$L$2:$L$101,0)</f>
        <v>0</v>
      </c>
      <c r="T169">
        <f t="shared" ref="T169:T177" si="271">COUNTIFS(F$2:F$101,$O169,$L$2:$L$101,0)</f>
        <v>0</v>
      </c>
      <c r="U169">
        <f t="shared" ref="U169:U177" si="272">COUNTIFS(G$2:G$101,$O169,$L$2:$L$101,0)</f>
        <v>0</v>
      </c>
      <c r="V169">
        <f t="shared" ref="V169:V177" si="273">COUNTIFS(H$2:H$101,$O169,$L$2:$L$101,0)</f>
        <v>0</v>
      </c>
      <c r="W169">
        <f t="shared" ref="W169:W177" si="274">COUNTIFS(I$2:I$101,$O169,$L$2:$L$101,0)</f>
        <v>0</v>
      </c>
      <c r="X169">
        <f t="shared" ref="X169:X177" si="275">COUNTIFS(J$2:J$101,$O169,$L$2:$L$101,0)</f>
        <v>0</v>
      </c>
      <c r="Y169">
        <f t="shared" ref="Y169:Y177" si="276">COUNTIFS(K$2:K$101,$O169,$L$2:$L$101,0)</f>
        <v>0</v>
      </c>
      <c r="Z169" s="2">
        <f t="shared" ref="Z169:Z177" si="277">COUNTIFS($B$2:$B$101,O169,$L$2:$L$101,1)+COUNTIFS($C$2:$C$101,O169,$L$2:$L$101,1)+COUNTIFS($D$2:$D$101,O169,$L$2:$L$101,1)+COUNTIFS($E$2:$E$101,O169,$L$2:$L$101,1)+COUNTIFS($F$2:$F$101,O169,$L$2:$L$101,1)+COUNTIFS($G$2:$G$101,O169,$L$2:$L$101,1)+COUNTIFS($H$2:$H$101,O169,$L$2:$L$101,1)+COUNTIFS($I$2:$I$101,O169,$L$2:$L$101,1)+COUNTIFS($J$2:$J$101,O169,$L$2:$L$101,1)+COUNTIFS($K$2:$K$101,O169,$L$2:$L$101,1)</f>
        <v>1</v>
      </c>
      <c r="AA169">
        <f t="shared" ref="AA169:AA177" si="278">SUM(P169*10,Q169*9,R169*8,S169*7,T169*6,U169*5,V169*4,W169*3,X169*2,Y169*1,Z169*5)</f>
        <v>5</v>
      </c>
      <c r="AB169">
        <f t="shared" ref="AB169:AB177" si="279">SUM(P169:Z169)</f>
        <v>1</v>
      </c>
    </row>
    <row r="170" spans="15:28">
      <c r="O170" s="4" t="str">
        <f>C22</f>
        <v>Lyyti - Tuolileikki</v>
      </c>
      <c r="P170">
        <f t="shared" si="267"/>
        <v>0</v>
      </c>
      <c r="Q170">
        <f t="shared" si="268"/>
        <v>0</v>
      </c>
      <c r="R170">
        <f t="shared" si="269"/>
        <v>0</v>
      </c>
      <c r="S170">
        <f t="shared" si="270"/>
        <v>0</v>
      </c>
      <c r="T170">
        <f t="shared" si="271"/>
        <v>0</v>
      </c>
      <c r="U170">
        <f t="shared" si="272"/>
        <v>0</v>
      </c>
      <c r="V170">
        <f t="shared" si="273"/>
        <v>0</v>
      </c>
      <c r="W170">
        <f t="shared" si="274"/>
        <v>0</v>
      </c>
      <c r="X170">
        <f t="shared" si="275"/>
        <v>0</v>
      </c>
      <c r="Y170">
        <f t="shared" si="276"/>
        <v>0</v>
      </c>
      <c r="Z170" s="2">
        <f t="shared" si="277"/>
        <v>1</v>
      </c>
      <c r="AA170">
        <f t="shared" si="278"/>
        <v>5</v>
      </c>
      <c r="AB170">
        <f t="shared" si="279"/>
        <v>1</v>
      </c>
    </row>
    <row r="171" spans="15:28">
      <c r="O171" s="4" t="str">
        <f>D22</f>
        <v>Ketunhautaintie - Kultamuna</v>
      </c>
      <c r="P171">
        <f t="shared" si="267"/>
        <v>0</v>
      </c>
      <c r="Q171">
        <f t="shared" si="268"/>
        <v>0</v>
      </c>
      <c r="R171">
        <f t="shared" si="269"/>
        <v>0</v>
      </c>
      <c r="S171">
        <f t="shared" si="270"/>
        <v>0</v>
      </c>
      <c r="T171">
        <f t="shared" si="271"/>
        <v>0</v>
      </c>
      <c r="U171">
        <f t="shared" si="272"/>
        <v>0</v>
      </c>
      <c r="V171">
        <f t="shared" si="273"/>
        <v>0</v>
      </c>
      <c r="W171">
        <f t="shared" si="274"/>
        <v>0</v>
      </c>
      <c r="X171">
        <f t="shared" si="275"/>
        <v>0</v>
      </c>
      <c r="Y171">
        <f t="shared" si="276"/>
        <v>0</v>
      </c>
      <c r="Z171" s="2">
        <f t="shared" si="277"/>
        <v>1</v>
      </c>
      <c r="AA171">
        <f t="shared" si="278"/>
        <v>5</v>
      </c>
      <c r="AB171">
        <f t="shared" si="279"/>
        <v>1</v>
      </c>
    </row>
    <row r="172" spans="15:28">
      <c r="O172" s="4" t="str">
        <f>E22</f>
        <v>NUPU - Sa et ollu se aino</v>
      </c>
      <c r="P172">
        <f t="shared" si="267"/>
        <v>0</v>
      </c>
      <c r="Q172">
        <f t="shared" si="268"/>
        <v>0</v>
      </c>
      <c r="R172">
        <f t="shared" si="269"/>
        <v>0</v>
      </c>
      <c r="S172">
        <f t="shared" si="270"/>
        <v>0</v>
      </c>
      <c r="T172">
        <f t="shared" si="271"/>
        <v>0</v>
      </c>
      <c r="U172">
        <f t="shared" si="272"/>
        <v>0</v>
      </c>
      <c r="V172">
        <f t="shared" si="273"/>
        <v>0</v>
      </c>
      <c r="W172">
        <f t="shared" si="274"/>
        <v>0</v>
      </c>
      <c r="X172">
        <f t="shared" si="275"/>
        <v>0</v>
      </c>
      <c r="Y172">
        <f t="shared" si="276"/>
        <v>0</v>
      </c>
      <c r="Z172" s="2">
        <f t="shared" si="277"/>
        <v>1</v>
      </c>
      <c r="AA172">
        <f t="shared" si="278"/>
        <v>5</v>
      </c>
      <c r="AB172">
        <f t="shared" si="279"/>
        <v>1</v>
      </c>
    </row>
    <row r="173" spans="15:28">
      <c r="O173" s="4" t="str">
        <f>G22</f>
        <v>Ketunhautaintie - Kirjastoauto</v>
      </c>
      <c r="P173">
        <f t="shared" si="267"/>
        <v>0</v>
      </c>
      <c r="Q173">
        <f t="shared" si="268"/>
        <v>0</v>
      </c>
      <c r="R173">
        <f t="shared" si="269"/>
        <v>0</v>
      </c>
      <c r="S173">
        <f t="shared" si="270"/>
        <v>0</v>
      </c>
      <c r="T173">
        <f t="shared" si="271"/>
        <v>0</v>
      </c>
      <c r="U173">
        <f t="shared" si="272"/>
        <v>0</v>
      </c>
      <c r="V173">
        <f t="shared" si="273"/>
        <v>0</v>
      </c>
      <c r="W173">
        <f t="shared" si="274"/>
        <v>0</v>
      </c>
      <c r="X173">
        <f t="shared" si="275"/>
        <v>0</v>
      </c>
      <c r="Y173">
        <f t="shared" si="276"/>
        <v>0</v>
      </c>
      <c r="Z173" s="2">
        <f t="shared" si="277"/>
        <v>1</v>
      </c>
      <c r="AA173">
        <f t="shared" si="278"/>
        <v>5</v>
      </c>
      <c r="AB173">
        <f t="shared" si="279"/>
        <v>1</v>
      </c>
    </row>
    <row r="174" spans="15:28">
      <c r="O174" s="4" t="str">
        <f>H22</f>
        <v>Em Beihold - Brutus</v>
      </c>
      <c r="P174">
        <f t="shared" si="267"/>
        <v>0</v>
      </c>
      <c r="Q174">
        <f t="shared" si="268"/>
        <v>0</v>
      </c>
      <c r="R174">
        <f t="shared" si="269"/>
        <v>0</v>
      </c>
      <c r="S174">
        <f t="shared" si="270"/>
        <v>0</v>
      </c>
      <c r="T174">
        <f t="shared" si="271"/>
        <v>0</v>
      </c>
      <c r="U174">
        <f t="shared" si="272"/>
        <v>0</v>
      </c>
      <c r="V174">
        <f t="shared" si="273"/>
        <v>0</v>
      </c>
      <c r="W174">
        <f t="shared" si="274"/>
        <v>0</v>
      </c>
      <c r="X174">
        <f t="shared" si="275"/>
        <v>0</v>
      </c>
      <c r="Y174">
        <f t="shared" si="276"/>
        <v>0</v>
      </c>
      <c r="Z174" s="2">
        <f t="shared" si="277"/>
        <v>1</v>
      </c>
      <c r="AA174">
        <f t="shared" si="278"/>
        <v>5</v>
      </c>
      <c r="AB174">
        <f t="shared" si="279"/>
        <v>1</v>
      </c>
    </row>
    <row r="175" spans="15:28">
      <c r="O175" s="4" t="str">
        <f>I22</f>
        <v>Lyyti - Jos taa on unta</v>
      </c>
      <c r="P175">
        <f t="shared" si="267"/>
        <v>0</v>
      </c>
      <c r="Q175">
        <f t="shared" si="268"/>
        <v>0</v>
      </c>
      <c r="R175">
        <f t="shared" si="269"/>
        <v>0</v>
      </c>
      <c r="S175">
        <f t="shared" si="270"/>
        <v>0</v>
      </c>
      <c r="T175">
        <f t="shared" si="271"/>
        <v>0</v>
      </c>
      <c r="U175">
        <f t="shared" si="272"/>
        <v>0</v>
      </c>
      <c r="V175">
        <f t="shared" si="273"/>
        <v>0</v>
      </c>
      <c r="W175">
        <f t="shared" si="274"/>
        <v>0</v>
      </c>
      <c r="X175">
        <f t="shared" si="275"/>
        <v>0</v>
      </c>
      <c r="Y175">
        <f t="shared" si="276"/>
        <v>0</v>
      </c>
      <c r="Z175" s="2">
        <f t="shared" si="277"/>
        <v>1</v>
      </c>
      <c r="AA175">
        <f t="shared" si="278"/>
        <v>5</v>
      </c>
      <c r="AB175">
        <f t="shared" si="279"/>
        <v>1</v>
      </c>
    </row>
    <row r="176" spans="15:28">
      <c r="O176" s="4" t="str">
        <f>J22</f>
        <v>Housewife - Work Song</v>
      </c>
      <c r="P176">
        <f t="shared" si="267"/>
        <v>0</v>
      </c>
      <c r="Q176">
        <f t="shared" si="268"/>
        <v>0</v>
      </c>
      <c r="R176">
        <f t="shared" si="269"/>
        <v>0</v>
      </c>
      <c r="S176">
        <f t="shared" si="270"/>
        <v>0</v>
      </c>
      <c r="T176">
        <f t="shared" si="271"/>
        <v>0</v>
      </c>
      <c r="U176">
        <f t="shared" si="272"/>
        <v>0</v>
      </c>
      <c r="V176">
        <f t="shared" si="273"/>
        <v>0</v>
      </c>
      <c r="W176">
        <f t="shared" si="274"/>
        <v>0</v>
      </c>
      <c r="X176">
        <f t="shared" si="275"/>
        <v>0</v>
      </c>
      <c r="Y176">
        <f t="shared" si="276"/>
        <v>0</v>
      </c>
      <c r="Z176" s="2">
        <f t="shared" si="277"/>
        <v>1</v>
      </c>
      <c r="AA176">
        <f t="shared" si="278"/>
        <v>5</v>
      </c>
      <c r="AB176">
        <f t="shared" si="279"/>
        <v>1</v>
      </c>
    </row>
    <row r="177" spans="15:28">
      <c r="O177" s="4" t="str">
        <f>K22</f>
        <v>Raissa - Guppa</v>
      </c>
      <c r="P177">
        <f t="shared" si="267"/>
        <v>0</v>
      </c>
      <c r="Q177">
        <f t="shared" si="268"/>
        <v>0</v>
      </c>
      <c r="R177">
        <f t="shared" si="269"/>
        <v>0</v>
      </c>
      <c r="S177">
        <f t="shared" si="270"/>
        <v>0</v>
      </c>
      <c r="T177">
        <f t="shared" si="271"/>
        <v>0</v>
      </c>
      <c r="U177">
        <f t="shared" si="272"/>
        <v>0</v>
      </c>
      <c r="V177">
        <f t="shared" si="273"/>
        <v>0</v>
      </c>
      <c r="W177">
        <f t="shared" si="274"/>
        <v>0</v>
      </c>
      <c r="X177">
        <f t="shared" si="275"/>
        <v>0</v>
      </c>
      <c r="Y177">
        <f t="shared" si="276"/>
        <v>0</v>
      </c>
      <c r="Z177" s="2">
        <f t="shared" si="277"/>
        <v>1</v>
      </c>
      <c r="AA177">
        <f t="shared" si="278"/>
        <v>5</v>
      </c>
      <c r="AB177">
        <f t="shared" si="279"/>
        <v>1</v>
      </c>
    </row>
    <row r="178" spans="15:28">
      <c r="O178" s="4" t="str">
        <f>B23</f>
        <v>Garbage - There Is No Future in Optimism</v>
      </c>
      <c r="P178">
        <f t="shared" ref="P178" si="280">COUNTIFS(B$2:B$101,$O178,$L$2:$L$101,0)</f>
        <v>1</v>
      </c>
      <c r="Q178">
        <f t="shared" ref="Q178" si="281">COUNTIFS(C$2:C$101,$O178,$L$2:$L$101,0)</f>
        <v>0</v>
      </c>
      <c r="R178">
        <f t="shared" ref="R178" si="282">COUNTIFS(D$2:D$101,$O178,$L$2:$L$101,0)</f>
        <v>0</v>
      </c>
      <c r="S178">
        <f t="shared" ref="S178" si="283">COUNTIFS(E$2:E$101,$O178,$L$2:$L$101,0)</f>
        <v>0</v>
      </c>
      <c r="T178">
        <f t="shared" ref="T178" si="284">COUNTIFS(F$2:F$101,$O178,$L$2:$L$101,0)</f>
        <v>0</v>
      </c>
      <c r="U178">
        <f t="shared" ref="U178" si="285">COUNTIFS(G$2:G$101,$O178,$L$2:$L$101,0)</f>
        <v>0</v>
      </c>
      <c r="V178">
        <f t="shared" ref="V178" si="286">COUNTIFS(H$2:H$101,$O178,$L$2:$L$101,0)</f>
        <v>0</v>
      </c>
      <c r="W178">
        <f t="shared" ref="W178" si="287">COUNTIFS(I$2:I$101,$O178,$L$2:$L$101,0)</f>
        <v>0</v>
      </c>
      <c r="X178">
        <f t="shared" ref="X178" si="288">COUNTIFS(J$2:J$101,$O178,$L$2:$L$101,0)</f>
        <v>0</v>
      </c>
      <c r="Y178">
        <f t="shared" ref="Y178" si="289">COUNTIFS(K$2:K$101,$O178,$L$2:$L$101,0)</f>
        <v>0</v>
      </c>
      <c r="Z178" s="2">
        <f t="shared" ref="Z178" si="290">COUNTIFS($B$2:$B$101,O178,$L$2:$L$101,1)+COUNTIFS($C$2:$C$101,O178,$L$2:$L$101,1)+COUNTIFS($D$2:$D$101,O178,$L$2:$L$101,1)+COUNTIFS($E$2:$E$101,O178,$L$2:$L$101,1)+COUNTIFS($F$2:$F$101,O178,$L$2:$L$101,1)+COUNTIFS($G$2:$G$101,O178,$L$2:$L$101,1)+COUNTIFS($H$2:$H$101,O178,$L$2:$L$101,1)+COUNTIFS($I$2:$I$101,O178,$L$2:$L$101,1)+COUNTIFS($J$2:$J$101,O178,$L$2:$L$101,1)+COUNTIFS($K$2:$K$101,O178,$L$2:$L$101,1)</f>
        <v>0</v>
      </c>
      <c r="AA178">
        <f t="shared" ref="AA178" si="291">SUM(P178*10,Q178*9,R178*8,S178*7,T178*6,U178*5,V178*4,W178*3,X178*2,Y178*1,Z178*5)</f>
        <v>10</v>
      </c>
      <c r="AB178">
        <f t="shared" ref="AB178:AB188" si="292">SUM(P178:Z178)</f>
        <v>1</v>
      </c>
    </row>
    <row r="179" spans="15:28">
      <c r="O179" s="4" t="str">
        <f>B24</f>
        <v>The Weather Station - Body Moves</v>
      </c>
      <c r="P179">
        <f t="shared" ref="P179:P188" si="293">COUNTIFS(B$2:B$101,$O179,$L$2:$L$101,0)</f>
        <v>1</v>
      </c>
      <c r="Q179">
        <f t="shared" ref="Q179:Q188" si="294">COUNTIFS(C$2:C$101,$O179,$L$2:$L$101,0)</f>
        <v>0</v>
      </c>
      <c r="R179">
        <f t="shared" ref="R179:R188" si="295">COUNTIFS(D$2:D$101,$O179,$L$2:$L$101,0)</f>
        <v>0</v>
      </c>
      <c r="S179">
        <f t="shared" ref="S179:S188" si="296">COUNTIFS(E$2:E$101,$O179,$L$2:$L$101,0)</f>
        <v>0</v>
      </c>
      <c r="T179">
        <f t="shared" ref="T179:T188" si="297">COUNTIFS(F$2:F$101,$O179,$L$2:$L$101,0)</f>
        <v>0</v>
      </c>
      <c r="U179">
        <f t="shared" ref="U179:U188" si="298">COUNTIFS(G$2:G$101,$O179,$L$2:$L$101,0)</f>
        <v>0</v>
      </c>
      <c r="V179">
        <f t="shared" ref="V179:V188" si="299">COUNTIFS(H$2:H$101,$O179,$L$2:$L$101,0)</f>
        <v>0</v>
      </c>
      <c r="W179">
        <f t="shared" ref="W179:W188" si="300">COUNTIFS(I$2:I$101,$O179,$L$2:$L$101,0)</f>
        <v>0</v>
      </c>
      <c r="X179">
        <f t="shared" ref="X179:X188" si="301">COUNTIFS(J$2:J$101,$O179,$L$2:$L$101,0)</f>
        <v>0</v>
      </c>
      <c r="Y179">
        <f t="shared" ref="Y179:Y188" si="302">COUNTIFS(K$2:K$101,$O179,$L$2:$L$101,0)</f>
        <v>0</v>
      </c>
      <c r="Z179" s="2">
        <f t="shared" ref="Z179:Z188" si="303">COUNTIFS($B$2:$B$101,O179,$L$2:$L$101,1)+COUNTIFS($C$2:$C$101,O179,$L$2:$L$101,1)+COUNTIFS($D$2:$D$101,O179,$L$2:$L$101,1)+COUNTIFS($E$2:$E$101,O179,$L$2:$L$101,1)+COUNTIFS($F$2:$F$101,O179,$L$2:$L$101,1)+COUNTIFS($G$2:$G$101,O179,$L$2:$L$101,1)+COUNTIFS($H$2:$H$101,O179,$L$2:$L$101,1)+COUNTIFS($I$2:$I$101,O179,$L$2:$L$101,1)+COUNTIFS($J$2:$J$101,O179,$L$2:$L$101,1)+COUNTIFS($K$2:$K$101,O179,$L$2:$L$101,1)</f>
        <v>0</v>
      </c>
      <c r="AA179">
        <f t="shared" ref="AA179:AA188" si="304">SUM(P179*10,Q179*9,R179*8,S179*7,T179*6,U179*5,V179*4,W179*3,X179*2,Y179*1,Z179*5)</f>
        <v>10</v>
      </c>
      <c r="AB179">
        <f t="shared" si="292"/>
        <v>1</v>
      </c>
    </row>
    <row r="180" spans="15:28">
      <c r="O180" s="4" t="str">
        <f>C24</f>
        <v>PUP - Best Revenge</v>
      </c>
      <c r="P180">
        <f t="shared" si="293"/>
        <v>0</v>
      </c>
      <c r="Q180">
        <f t="shared" si="294"/>
        <v>1</v>
      </c>
      <c r="R180">
        <f t="shared" si="295"/>
        <v>0</v>
      </c>
      <c r="S180">
        <f t="shared" si="296"/>
        <v>0</v>
      </c>
      <c r="T180">
        <f t="shared" si="297"/>
        <v>0</v>
      </c>
      <c r="U180">
        <f t="shared" si="298"/>
        <v>0</v>
      </c>
      <c r="V180">
        <f t="shared" si="299"/>
        <v>0</v>
      </c>
      <c r="W180">
        <f t="shared" si="300"/>
        <v>0</v>
      </c>
      <c r="X180">
        <f t="shared" si="301"/>
        <v>0</v>
      </c>
      <c r="Y180">
        <f t="shared" si="302"/>
        <v>0</v>
      </c>
      <c r="Z180" s="2">
        <f t="shared" si="303"/>
        <v>0</v>
      </c>
      <c r="AA180">
        <f t="shared" si="304"/>
        <v>9</v>
      </c>
      <c r="AB180">
        <f t="shared" si="292"/>
        <v>1</v>
      </c>
    </row>
    <row r="181" spans="15:28">
      <c r="O181" s="4" t="str">
        <f>D24</f>
        <v>Tame Impala - End of Summer</v>
      </c>
      <c r="P181">
        <f t="shared" si="293"/>
        <v>0</v>
      </c>
      <c r="Q181">
        <f t="shared" si="294"/>
        <v>0</v>
      </c>
      <c r="R181">
        <f t="shared" si="295"/>
        <v>1</v>
      </c>
      <c r="S181">
        <f t="shared" si="296"/>
        <v>0</v>
      </c>
      <c r="T181">
        <f t="shared" si="297"/>
        <v>0</v>
      </c>
      <c r="U181">
        <f t="shared" si="298"/>
        <v>0</v>
      </c>
      <c r="V181">
        <f t="shared" si="299"/>
        <v>0</v>
      </c>
      <c r="W181">
        <f t="shared" si="300"/>
        <v>0</v>
      </c>
      <c r="X181">
        <f t="shared" si="301"/>
        <v>0</v>
      </c>
      <c r="Y181">
        <f t="shared" si="302"/>
        <v>0</v>
      </c>
      <c r="Z181" s="2">
        <f t="shared" si="303"/>
        <v>0</v>
      </c>
      <c r="AA181">
        <f t="shared" si="304"/>
        <v>8</v>
      </c>
      <c r="AB181">
        <f t="shared" si="292"/>
        <v>1</v>
      </c>
    </row>
    <row r="182" spans="15:28">
      <c r="O182" s="4" t="str">
        <f>E24</f>
        <v>Patty Griffin - A Word</v>
      </c>
      <c r="P182">
        <f t="shared" si="293"/>
        <v>0</v>
      </c>
      <c r="Q182">
        <f t="shared" si="294"/>
        <v>0</v>
      </c>
      <c r="R182">
        <f t="shared" si="295"/>
        <v>0</v>
      </c>
      <c r="S182">
        <f t="shared" si="296"/>
        <v>1</v>
      </c>
      <c r="T182">
        <f t="shared" si="297"/>
        <v>0</v>
      </c>
      <c r="U182">
        <f t="shared" si="298"/>
        <v>0</v>
      </c>
      <c r="V182">
        <f t="shared" si="299"/>
        <v>0</v>
      </c>
      <c r="W182">
        <f t="shared" si="300"/>
        <v>0</v>
      </c>
      <c r="X182">
        <f t="shared" si="301"/>
        <v>0</v>
      </c>
      <c r="Y182">
        <f t="shared" si="302"/>
        <v>0</v>
      </c>
      <c r="Z182" s="2">
        <f t="shared" si="303"/>
        <v>0</v>
      </c>
      <c r="AA182">
        <f t="shared" si="304"/>
        <v>7</v>
      </c>
      <c r="AB182">
        <f t="shared" si="292"/>
        <v>1</v>
      </c>
    </row>
    <row r="183" spans="15:28">
      <c r="O183" s="4" t="str">
        <f>F24</f>
        <v>Daphni - Sad Piano House</v>
      </c>
      <c r="P183">
        <f t="shared" si="293"/>
        <v>0</v>
      </c>
      <c r="Q183">
        <f t="shared" si="294"/>
        <v>0</v>
      </c>
      <c r="R183">
        <f t="shared" si="295"/>
        <v>0</v>
      </c>
      <c r="S183">
        <f t="shared" si="296"/>
        <v>0</v>
      </c>
      <c r="T183">
        <f t="shared" si="297"/>
        <v>1</v>
      </c>
      <c r="U183">
        <f t="shared" si="298"/>
        <v>0</v>
      </c>
      <c r="V183">
        <f t="shared" si="299"/>
        <v>0</v>
      </c>
      <c r="W183">
        <f t="shared" si="300"/>
        <v>0</v>
      </c>
      <c r="X183">
        <f t="shared" si="301"/>
        <v>0</v>
      </c>
      <c r="Y183">
        <f t="shared" si="302"/>
        <v>0</v>
      </c>
      <c r="Z183" s="2">
        <f t="shared" si="303"/>
        <v>0</v>
      </c>
      <c r="AA183">
        <f t="shared" si="304"/>
        <v>6</v>
      </c>
      <c r="AB183">
        <f t="shared" si="292"/>
        <v>1</v>
      </c>
    </row>
    <row r="184" spans="15:28">
      <c r="O184" s="4" t="str">
        <f>G24</f>
        <v>Matt Berninger - Bonnet of Pins</v>
      </c>
      <c r="P184">
        <f t="shared" si="293"/>
        <v>0</v>
      </c>
      <c r="Q184">
        <f t="shared" si="294"/>
        <v>0</v>
      </c>
      <c r="R184">
        <f t="shared" si="295"/>
        <v>0</v>
      </c>
      <c r="S184">
        <f t="shared" si="296"/>
        <v>0</v>
      </c>
      <c r="T184">
        <f t="shared" si="297"/>
        <v>0</v>
      </c>
      <c r="U184">
        <f t="shared" si="298"/>
        <v>1</v>
      </c>
      <c r="V184">
        <f t="shared" si="299"/>
        <v>0</v>
      </c>
      <c r="W184">
        <f t="shared" si="300"/>
        <v>0</v>
      </c>
      <c r="X184">
        <f t="shared" si="301"/>
        <v>0</v>
      </c>
      <c r="Y184">
        <f t="shared" si="302"/>
        <v>0</v>
      </c>
      <c r="Z184" s="2">
        <f t="shared" si="303"/>
        <v>0</v>
      </c>
      <c r="AA184">
        <f t="shared" si="304"/>
        <v>5</v>
      </c>
      <c r="AB184">
        <f t="shared" si="292"/>
        <v>1</v>
      </c>
    </row>
    <row r="185" spans="15:28">
      <c r="O185" s="4" t="str">
        <f>H24</f>
        <v>Jens Lenkman - Wedding in Leipzig</v>
      </c>
      <c r="P185">
        <f t="shared" si="293"/>
        <v>0</v>
      </c>
      <c r="Q185">
        <f t="shared" si="294"/>
        <v>0</v>
      </c>
      <c r="R185">
        <f t="shared" si="295"/>
        <v>0</v>
      </c>
      <c r="S185">
        <f t="shared" si="296"/>
        <v>0</v>
      </c>
      <c r="T185">
        <f t="shared" si="297"/>
        <v>0</v>
      </c>
      <c r="U185">
        <f t="shared" si="298"/>
        <v>0</v>
      </c>
      <c r="V185">
        <f t="shared" si="299"/>
        <v>1</v>
      </c>
      <c r="W185">
        <f t="shared" si="300"/>
        <v>0</v>
      </c>
      <c r="X185">
        <f t="shared" si="301"/>
        <v>0</v>
      </c>
      <c r="Y185">
        <f t="shared" si="302"/>
        <v>0</v>
      </c>
      <c r="Z185" s="2">
        <f t="shared" si="303"/>
        <v>0</v>
      </c>
      <c r="AA185">
        <f t="shared" si="304"/>
        <v>4</v>
      </c>
      <c r="AB185">
        <f t="shared" si="292"/>
        <v>1</v>
      </c>
    </row>
    <row r="186" spans="15:28">
      <c r="O186" s="4" t="str">
        <f>I24</f>
        <v>Gwenno - Dancing on Volcanos</v>
      </c>
      <c r="P186">
        <f t="shared" si="293"/>
        <v>0</v>
      </c>
      <c r="Q186">
        <f t="shared" si="294"/>
        <v>0</v>
      </c>
      <c r="R186">
        <f t="shared" si="295"/>
        <v>0</v>
      </c>
      <c r="S186">
        <f t="shared" si="296"/>
        <v>0</v>
      </c>
      <c r="T186">
        <f t="shared" si="297"/>
        <v>0</v>
      </c>
      <c r="U186">
        <f t="shared" si="298"/>
        <v>0</v>
      </c>
      <c r="V186">
        <f t="shared" si="299"/>
        <v>0</v>
      </c>
      <c r="W186">
        <f t="shared" si="300"/>
        <v>1</v>
      </c>
      <c r="X186">
        <f t="shared" si="301"/>
        <v>0</v>
      </c>
      <c r="Y186">
        <f t="shared" si="302"/>
        <v>0</v>
      </c>
      <c r="Z186" s="2">
        <f t="shared" si="303"/>
        <v>0</v>
      </c>
      <c r="AA186">
        <f t="shared" si="304"/>
        <v>3</v>
      </c>
      <c r="AB186">
        <f t="shared" si="292"/>
        <v>1</v>
      </c>
    </row>
    <row r="187" spans="15:28">
      <c r="O187" s="4" t="str">
        <f>J24</f>
        <v>Men I Trust - Come Back Down</v>
      </c>
      <c r="P187">
        <f t="shared" si="293"/>
        <v>0</v>
      </c>
      <c r="Q187">
        <f t="shared" si="294"/>
        <v>0</v>
      </c>
      <c r="R187">
        <f t="shared" si="295"/>
        <v>0</v>
      </c>
      <c r="S187">
        <f t="shared" si="296"/>
        <v>0</v>
      </c>
      <c r="T187">
        <f t="shared" si="297"/>
        <v>0</v>
      </c>
      <c r="U187">
        <f t="shared" si="298"/>
        <v>0</v>
      </c>
      <c r="V187">
        <f t="shared" si="299"/>
        <v>0</v>
      </c>
      <c r="W187">
        <f t="shared" si="300"/>
        <v>0</v>
      </c>
      <c r="X187">
        <f t="shared" si="301"/>
        <v>1</v>
      </c>
      <c r="Y187">
        <f t="shared" si="302"/>
        <v>0</v>
      </c>
      <c r="Z187" s="2">
        <f t="shared" si="303"/>
        <v>0</v>
      </c>
      <c r="AA187">
        <f t="shared" si="304"/>
        <v>2</v>
      </c>
      <c r="AB187">
        <f t="shared" si="292"/>
        <v>1</v>
      </c>
    </row>
    <row r="188" spans="15:28">
      <c r="O188" s="4" t="str">
        <f>K24</f>
        <v>Barry Can't Swim - Childhood</v>
      </c>
      <c r="P188">
        <f t="shared" si="293"/>
        <v>0</v>
      </c>
      <c r="Q188">
        <f t="shared" si="294"/>
        <v>0</v>
      </c>
      <c r="R188">
        <f t="shared" si="295"/>
        <v>0</v>
      </c>
      <c r="S188">
        <f t="shared" si="296"/>
        <v>0</v>
      </c>
      <c r="T188">
        <f t="shared" si="297"/>
        <v>0</v>
      </c>
      <c r="U188">
        <f t="shared" si="298"/>
        <v>0</v>
      </c>
      <c r="V188">
        <f t="shared" si="299"/>
        <v>0</v>
      </c>
      <c r="W188">
        <f t="shared" si="300"/>
        <v>0</v>
      </c>
      <c r="X188">
        <f t="shared" si="301"/>
        <v>0</v>
      </c>
      <c r="Y188">
        <f t="shared" si="302"/>
        <v>1</v>
      </c>
      <c r="Z188" s="2">
        <f t="shared" si="303"/>
        <v>0</v>
      </c>
      <c r="AA188">
        <f t="shared" si="304"/>
        <v>1</v>
      </c>
      <c r="AB188">
        <f t="shared" si="292"/>
        <v>1</v>
      </c>
    </row>
    <row r="189" spans="15:28">
      <c r="O189" s="4" t="str">
        <f>C25</f>
        <v>Gary Clark Jr. - Maktub</v>
      </c>
      <c r="P189">
        <f t="shared" ref="P189:P193" si="305">COUNTIFS(B$2:B$101,$O189,$L$2:$L$101,0)</f>
        <v>0</v>
      </c>
      <c r="Q189">
        <f t="shared" ref="Q189:Q193" si="306">COUNTIFS(C$2:C$101,$O189,$L$2:$L$101,0)</f>
        <v>0</v>
      </c>
      <c r="R189">
        <f t="shared" ref="R189:R193" si="307">COUNTIFS(D$2:D$101,$O189,$L$2:$L$101,0)</f>
        <v>0</v>
      </c>
      <c r="S189">
        <f t="shared" ref="S189:S193" si="308">COUNTIFS(E$2:E$101,$O189,$L$2:$L$101,0)</f>
        <v>0</v>
      </c>
      <c r="T189">
        <f t="shared" ref="T189:T193" si="309">COUNTIFS(F$2:F$101,$O189,$L$2:$L$101,0)</f>
        <v>0</v>
      </c>
      <c r="U189">
        <f t="shared" ref="U189:U193" si="310">COUNTIFS(G$2:G$101,$O189,$L$2:$L$101,0)</f>
        <v>0</v>
      </c>
      <c r="V189">
        <f t="shared" ref="V189:V193" si="311">COUNTIFS(H$2:H$101,$O189,$L$2:$L$101,0)</f>
        <v>0</v>
      </c>
      <c r="W189">
        <f t="shared" ref="W189:W193" si="312">COUNTIFS(I$2:I$101,$O189,$L$2:$L$101,0)</f>
        <v>0</v>
      </c>
      <c r="X189">
        <f t="shared" ref="X189:X193" si="313">COUNTIFS(J$2:J$101,$O189,$L$2:$L$101,0)</f>
        <v>0</v>
      </c>
      <c r="Y189">
        <f t="shared" ref="Y189:Y193" si="314">COUNTIFS(K$2:K$101,$O189,$L$2:$L$101,0)</f>
        <v>0</v>
      </c>
      <c r="Z189" s="2">
        <f t="shared" ref="Z189:Z193" si="315">COUNTIFS($B$2:$B$101,O189,$L$2:$L$101,1)+COUNTIFS($C$2:$C$101,O189,$L$2:$L$101,1)+COUNTIFS($D$2:$D$101,O189,$L$2:$L$101,1)+COUNTIFS($E$2:$E$101,O189,$L$2:$L$101,1)+COUNTIFS($F$2:$F$101,O189,$L$2:$L$101,1)+COUNTIFS($G$2:$G$101,O189,$L$2:$L$101,1)+COUNTIFS($H$2:$H$101,O189,$L$2:$L$101,1)+COUNTIFS($I$2:$I$101,O189,$L$2:$L$101,1)+COUNTIFS($J$2:$J$101,O189,$L$2:$L$101,1)+COUNTIFS($K$2:$K$101,O189,$L$2:$L$101,1)</f>
        <v>1</v>
      </c>
      <c r="AA189">
        <f t="shared" ref="AA189:AA193" si="316">SUM(P189*10,Q189*9,R189*8,S189*7,T189*6,U189*5,V189*4,W189*3,X189*2,Y189*1,Z189*5)</f>
        <v>5</v>
      </c>
      <c r="AB189">
        <f t="shared" ref="AB189:AB193" si="317">SUM(P189:Z189)</f>
        <v>1</v>
      </c>
    </row>
    <row r="190" spans="15:28">
      <c r="O190" s="4" t="str">
        <f>D25</f>
        <v>Bob Mould - Here We Go Crazy</v>
      </c>
      <c r="P190">
        <f t="shared" si="305"/>
        <v>0</v>
      </c>
      <c r="Q190">
        <f t="shared" si="306"/>
        <v>0</v>
      </c>
      <c r="R190">
        <f t="shared" si="307"/>
        <v>0</v>
      </c>
      <c r="S190">
        <f t="shared" si="308"/>
        <v>0</v>
      </c>
      <c r="T190">
        <f t="shared" si="309"/>
        <v>0</v>
      </c>
      <c r="U190">
        <f t="shared" si="310"/>
        <v>0</v>
      </c>
      <c r="V190">
        <f t="shared" si="311"/>
        <v>0</v>
      </c>
      <c r="W190">
        <f t="shared" si="312"/>
        <v>0</v>
      </c>
      <c r="X190">
        <f t="shared" si="313"/>
        <v>0</v>
      </c>
      <c r="Y190">
        <f t="shared" si="314"/>
        <v>0</v>
      </c>
      <c r="Z190" s="2">
        <f t="shared" si="315"/>
        <v>1</v>
      </c>
      <c r="AA190">
        <f t="shared" si="316"/>
        <v>5</v>
      </c>
      <c r="AB190">
        <f t="shared" si="317"/>
        <v>1</v>
      </c>
    </row>
    <row r="191" spans="15:28">
      <c r="O191" s="4" t="str">
        <f>E25</f>
        <v>Lady Gaga - Dead Dance</v>
      </c>
      <c r="P191">
        <f t="shared" si="305"/>
        <v>0</v>
      </c>
      <c r="Q191">
        <f t="shared" si="306"/>
        <v>0</v>
      </c>
      <c r="R191">
        <f t="shared" si="307"/>
        <v>0</v>
      </c>
      <c r="S191">
        <f t="shared" si="308"/>
        <v>0</v>
      </c>
      <c r="T191">
        <f t="shared" si="309"/>
        <v>0</v>
      </c>
      <c r="U191">
        <f t="shared" si="310"/>
        <v>0</v>
      </c>
      <c r="V191">
        <f t="shared" si="311"/>
        <v>0</v>
      </c>
      <c r="W191">
        <f t="shared" si="312"/>
        <v>0</v>
      </c>
      <c r="X191">
        <f t="shared" si="313"/>
        <v>0</v>
      </c>
      <c r="Y191">
        <f t="shared" si="314"/>
        <v>0</v>
      </c>
      <c r="Z191" s="2">
        <f t="shared" si="315"/>
        <v>1</v>
      </c>
      <c r="AA191">
        <f t="shared" si="316"/>
        <v>5</v>
      </c>
      <c r="AB191">
        <f t="shared" si="317"/>
        <v>1</v>
      </c>
    </row>
    <row r="192" spans="15:28">
      <c r="O192" s="4" t="str">
        <f>F25</f>
        <v>Bob Mould - Fur Mink Augurs</v>
      </c>
      <c r="P192">
        <f t="shared" si="305"/>
        <v>0</v>
      </c>
      <c r="Q192">
        <f t="shared" si="306"/>
        <v>0</v>
      </c>
      <c r="R192">
        <f t="shared" si="307"/>
        <v>0</v>
      </c>
      <c r="S192">
        <f t="shared" si="308"/>
        <v>0</v>
      </c>
      <c r="T192">
        <f t="shared" si="309"/>
        <v>0</v>
      </c>
      <c r="U192">
        <f t="shared" si="310"/>
        <v>0</v>
      </c>
      <c r="V192">
        <f t="shared" si="311"/>
        <v>0</v>
      </c>
      <c r="W192">
        <f t="shared" si="312"/>
        <v>0</v>
      </c>
      <c r="X192">
        <f t="shared" si="313"/>
        <v>0</v>
      </c>
      <c r="Y192">
        <f t="shared" si="314"/>
        <v>0</v>
      </c>
      <c r="Z192" s="2">
        <f t="shared" si="315"/>
        <v>1</v>
      </c>
      <c r="AA192">
        <f t="shared" si="316"/>
        <v>5</v>
      </c>
      <c r="AB192">
        <f t="shared" si="317"/>
        <v>1</v>
      </c>
    </row>
    <row r="193" spans="15:28">
      <c r="O193" s="4" t="str">
        <f>G25</f>
        <v>The Hives - Enough Is Enough</v>
      </c>
      <c r="P193">
        <f t="shared" si="305"/>
        <v>0</v>
      </c>
      <c r="Q193">
        <f t="shared" si="306"/>
        <v>0</v>
      </c>
      <c r="R193">
        <f t="shared" si="307"/>
        <v>0</v>
      </c>
      <c r="S193">
        <f t="shared" si="308"/>
        <v>0</v>
      </c>
      <c r="T193">
        <f t="shared" si="309"/>
        <v>0</v>
      </c>
      <c r="U193">
        <f t="shared" si="310"/>
        <v>0</v>
      </c>
      <c r="V193">
        <f t="shared" si="311"/>
        <v>0</v>
      </c>
      <c r="W193">
        <f t="shared" si="312"/>
        <v>0</v>
      </c>
      <c r="X193">
        <f t="shared" si="313"/>
        <v>0</v>
      </c>
      <c r="Y193">
        <f t="shared" si="314"/>
        <v>0</v>
      </c>
      <c r="Z193" s="2">
        <f t="shared" si="315"/>
        <v>1</v>
      </c>
      <c r="AA193">
        <f t="shared" si="316"/>
        <v>5</v>
      </c>
      <c r="AB193">
        <f t="shared" si="317"/>
        <v>1</v>
      </c>
    </row>
    <row r="194" spans="15:28">
      <c r="O194" s="4" t="str">
        <f>B26</f>
        <v>Gorillaz feat. Omar Souleyman and Yasiin Bey - Damascus</v>
      </c>
      <c r="P194">
        <f t="shared" ref="P194:P203" si="318">COUNTIFS(B$2:B$101,$O194,$L$2:$L$101,0)</f>
        <v>1</v>
      </c>
      <c r="Q194">
        <f t="shared" ref="Q194:Q203" si="319">COUNTIFS(C$2:C$101,$O194,$L$2:$L$101,0)</f>
        <v>0</v>
      </c>
      <c r="R194">
        <f t="shared" ref="R194:R203" si="320">COUNTIFS(D$2:D$101,$O194,$L$2:$L$101,0)</f>
        <v>0</v>
      </c>
      <c r="S194">
        <f t="shared" ref="S194:S203" si="321">COUNTIFS(E$2:E$101,$O194,$L$2:$L$101,0)</f>
        <v>0</v>
      </c>
      <c r="T194">
        <f t="shared" ref="T194:T203" si="322">COUNTIFS(F$2:F$101,$O194,$L$2:$L$101,0)</f>
        <v>0</v>
      </c>
      <c r="U194">
        <f t="shared" ref="U194:U203" si="323">COUNTIFS(G$2:G$101,$O194,$L$2:$L$101,0)</f>
        <v>0</v>
      </c>
      <c r="V194">
        <f t="shared" ref="V194:V203" si="324">COUNTIFS(H$2:H$101,$O194,$L$2:$L$101,0)</f>
        <v>0</v>
      </c>
      <c r="W194">
        <f t="shared" ref="W194:W203" si="325">COUNTIFS(I$2:I$101,$O194,$L$2:$L$101,0)</f>
        <v>0</v>
      </c>
      <c r="X194">
        <f t="shared" ref="X194:X203" si="326">COUNTIFS(J$2:J$101,$O194,$L$2:$L$101,0)</f>
        <v>0</v>
      </c>
      <c r="Y194">
        <f t="shared" ref="Y194:Y203" si="327">COUNTIFS(K$2:K$101,$O194,$L$2:$L$101,0)</f>
        <v>0</v>
      </c>
      <c r="Z194" s="2">
        <f t="shared" ref="Z194:Z203" si="328">COUNTIFS($B$2:$B$101,O194,$L$2:$L$101,1)+COUNTIFS($C$2:$C$101,O194,$L$2:$L$101,1)+COUNTIFS($D$2:$D$101,O194,$L$2:$L$101,1)+COUNTIFS($E$2:$E$101,O194,$L$2:$L$101,1)+COUNTIFS($F$2:$F$101,O194,$L$2:$L$101,1)+COUNTIFS($G$2:$G$101,O194,$L$2:$L$101,1)+COUNTIFS($H$2:$H$101,O194,$L$2:$L$101,1)+COUNTIFS($I$2:$I$101,O194,$L$2:$L$101,1)+COUNTIFS($J$2:$J$101,O194,$L$2:$L$101,1)+COUNTIFS($K$2:$K$101,O194,$L$2:$L$101,1)</f>
        <v>0</v>
      </c>
      <c r="AA194">
        <f t="shared" ref="AA194:AA203" si="329">SUM(P194*10,Q194*9,R194*8,S194*7,T194*6,U194*5,V194*4,W194*3,X194*2,Y194*1,Z194*5)</f>
        <v>10</v>
      </c>
      <c r="AB194">
        <f t="shared" ref="AB194:AB203" si="330">SUM(P194:Z194)</f>
        <v>1</v>
      </c>
    </row>
    <row r="195" spans="15:28">
      <c r="O195" s="4" t="str">
        <f>C26</f>
        <v>Pulp - Got to Have Love</v>
      </c>
      <c r="P195">
        <f t="shared" si="318"/>
        <v>0</v>
      </c>
      <c r="Q195">
        <f t="shared" si="319"/>
        <v>1</v>
      </c>
      <c r="R195">
        <f t="shared" si="320"/>
        <v>0</v>
      </c>
      <c r="S195">
        <f t="shared" si="321"/>
        <v>0</v>
      </c>
      <c r="T195">
        <f t="shared" si="322"/>
        <v>0</v>
      </c>
      <c r="U195">
        <f t="shared" si="323"/>
        <v>0</v>
      </c>
      <c r="V195">
        <f t="shared" si="324"/>
        <v>0</v>
      </c>
      <c r="W195">
        <f t="shared" si="325"/>
        <v>0</v>
      </c>
      <c r="X195">
        <f t="shared" si="326"/>
        <v>0</v>
      </c>
      <c r="Y195">
        <f t="shared" si="327"/>
        <v>0</v>
      </c>
      <c r="Z195" s="2">
        <f t="shared" si="328"/>
        <v>0</v>
      </c>
      <c r="AA195">
        <f t="shared" si="329"/>
        <v>9</v>
      </c>
      <c r="AB195">
        <f t="shared" si="330"/>
        <v>1</v>
      </c>
    </row>
    <row r="196" spans="15:28">
      <c r="O196" s="4" t="str">
        <f>D26</f>
        <v>Jesse Welles - Red</v>
      </c>
      <c r="P196">
        <f t="shared" si="318"/>
        <v>0</v>
      </c>
      <c r="Q196">
        <f t="shared" si="319"/>
        <v>0</v>
      </c>
      <c r="R196">
        <f t="shared" si="320"/>
        <v>1</v>
      </c>
      <c r="S196">
        <f t="shared" si="321"/>
        <v>0</v>
      </c>
      <c r="T196">
        <f t="shared" si="322"/>
        <v>0</v>
      </c>
      <c r="U196">
        <f t="shared" si="323"/>
        <v>0</v>
      </c>
      <c r="V196">
        <f t="shared" si="324"/>
        <v>0</v>
      </c>
      <c r="W196">
        <f t="shared" si="325"/>
        <v>0</v>
      </c>
      <c r="X196">
        <f t="shared" si="326"/>
        <v>0</v>
      </c>
      <c r="Y196">
        <f t="shared" si="327"/>
        <v>0</v>
      </c>
      <c r="Z196" s="2">
        <f t="shared" si="328"/>
        <v>0</v>
      </c>
      <c r="AA196">
        <f t="shared" si="329"/>
        <v>8</v>
      </c>
      <c r="AB196">
        <f t="shared" si="330"/>
        <v>1</v>
      </c>
    </row>
    <row r="197" spans="15:28">
      <c r="O197" s="4" t="str">
        <f>E26</f>
        <v>Pami - Pity Dirty</v>
      </c>
      <c r="P197">
        <f t="shared" si="318"/>
        <v>0</v>
      </c>
      <c r="Q197">
        <f t="shared" si="319"/>
        <v>0</v>
      </c>
      <c r="R197">
        <f t="shared" si="320"/>
        <v>0</v>
      </c>
      <c r="S197">
        <f t="shared" si="321"/>
        <v>1</v>
      </c>
      <c r="T197">
        <f t="shared" si="322"/>
        <v>0</v>
      </c>
      <c r="U197">
        <f t="shared" si="323"/>
        <v>0</v>
      </c>
      <c r="V197">
        <f t="shared" si="324"/>
        <v>0</v>
      </c>
      <c r="W197">
        <f t="shared" si="325"/>
        <v>0</v>
      </c>
      <c r="X197">
        <f t="shared" si="326"/>
        <v>0</v>
      </c>
      <c r="Y197">
        <f t="shared" si="327"/>
        <v>0</v>
      </c>
      <c r="Z197" s="2">
        <f t="shared" si="328"/>
        <v>0</v>
      </c>
      <c r="AA197">
        <f t="shared" si="329"/>
        <v>7</v>
      </c>
      <c r="AB197">
        <f t="shared" si="330"/>
        <v>1</v>
      </c>
    </row>
    <row r="198" spans="15:28">
      <c r="O198" s="4" t="str">
        <f>F26</f>
        <v>Bill Callahan - Lonely City</v>
      </c>
      <c r="P198">
        <f t="shared" si="318"/>
        <v>0</v>
      </c>
      <c r="Q198">
        <f t="shared" si="319"/>
        <v>0</v>
      </c>
      <c r="R198">
        <f t="shared" si="320"/>
        <v>0</v>
      </c>
      <c r="S198">
        <f t="shared" si="321"/>
        <v>0</v>
      </c>
      <c r="T198">
        <f t="shared" si="322"/>
        <v>1</v>
      </c>
      <c r="U198">
        <f t="shared" si="323"/>
        <v>0</v>
      </c>
      <c r="V198">
        <f t="shared" si="324"/>
        <v>0</v>
      </c>
      <c r="W198">
        <f t="shared" si="325"/>
        <v>0</v>
      </c>
      <c r="X198">
        <f t="shared" si="326"/>
        <v>0</v>
      </c>
      <c r="Y198">
        <f t="shared" si="327"/>
        <v>0</v>
      </c>
      <c r="Z198" s="2">
        <f t="shared" si="328"/>
        <v>0</v>
      </c>
      <c r="AA198">
        <f t="shared" si="329"/>
        <v>6</v>
      </c>
      <c r="AB198">
        <f t="shared" si="330"/>
        <v>1</v>
      </c>
    </row>
    <row r="199" spans="15:28">
      <c r="O199" s="4" t="str">
        <f>G26</f>
        <v>Automatic - Black Box</v>
      </c>
      <c r="P199">
        <f t="shared" si="318"/>
        <v>0</v>
      </c>
      <c r="Q199">
        <f t="shared" si="319"/>
        <v>0</v>
      </c>
      <c r="R199">
        <f t="shared" si="320"/>
        <v>0</v>
      </c>
      <c r="S199">
        <f t="shared" si="321"/>
        <v>0</v>
      </c>
      <c r="T199">
        <f t="shared" si="322"/>
        <v>0</v>
      </c>
      <c r="U199">
        <f t="shared" si="323"/>
        <v>1</v>
      </c>
      <c r="V199">
        <f t="shared" si="324"/>
        <v>0</v>
      </c>
      <c r="W199">
        <f t="shared" si="325"/>
        <v>0</v>
      </c>
      <c r="X199">
        <f t="shared" si="326"/>
        <v>0</v>
      </c>
      <c r="Y199">
        <f t="shared" si="327"/>
        <v>0</v>
      </c>
      <c r="Z199" s="2">
        <f t="shared" si="328"/>
        <v>0</v>
      </c>
      <c r="AA199">
        <f t="shared" si="329"/>
        <v>5</v>
      </c>
      <c r="AB199">
        <f t="shared" si="330"/>
        <v>1</v>
      </c>
    </row>
    <row r="200" spans="15:28">
      <c r="O200" s="4" t="str">
        <f>H26</f>
        <v>supermodel* - I Used to Live in England</v>
      </c>
      <c r="P200">
        <f t="shared" si="318"/>
        <v>0</v>
      </c>
      <c r="Q200">
        <f t="shared" si="319"/>
        <v>0</v>
      </c>
      <c r="R200">
        <f t="shared" si="320"/>
        <v>0</v>
      </c>
      <c r="S200">
        <f t="shared" si="321"/>
        <v>0</v>
      </c>
      <c r="T200">
        <f t="shared" si="322"/>
        <v>0</v>
      </c>
      <c r="U200">
        <f t="shared" si="323"/>
        <v>0</v>
      </c>
      <c r="V200">
        <f t="shared" si="324"/>
        <v>1</v>
      </c>
      <c r="W200">
        <f t="shared" si="325"/>
        <v>0</v>
      </c>
      <c r="X200">
        <f t="shared" si="326"/>
        <v>0</v>
      </c>
      <c r="Y200">
        <f t="shared" si="327"/>
        <v>0</v>
      </c>
      <c r="Z200" s="2">
        <f t="shared" si="328"/>
        <v>0</v>
      </c>
      <c r="AA200">
        <f t="shared" si="329"/>
        <v>4</v>
      </c>
      <c r="AB200">
        <f t="shared" si="330"/>
        <v>1</v>
      </c>
    </row>
    <row r="201" spans="15:28">
      <c r="O201" s="4" t="str">
        <f>I26</f>
        <v>Jesse Welles - Join ICE</v>
      </c>
      <c r="P201">
        <f t="shared" si="318"/>
        <v>0</v>
      </c>
      <c r="Q201">
        <f t="shared" si="319"/>
        <v>0</v>
      </c>
      <c r="R201">
        <f t="shared" si="320"/>
        <v>0</v>
      </c>
      <c r="S201">
        <f t="shared" si="321"/>
        <v>0</v>
      </c>
      <c r="T201">
        <f t="shared" si="322"/>
        <v>0</v>
      </c>
      <c r="U201">
        <f t="shared" si="323"/>
        <v>0</v>
      </c>
      <c r="V201">
        <f t="shared" si="324"/>
        <v>0</v>
      </c>
      <c r="W201">
        <f t="shared" si="325"/>
        <v>1</v>
      </c>
      <c r="X201">
        <f t="shared" si="326"/>
        <v>0</v>
      </c>
      <c r="Y201">
        <f t="shared" si="327"/>
        <v>0</v>
      </c>
      <c r="Z201" s="2">
        <f t="shared" si="328"/>
        <v>0</v>
      </c>
      <c r="AA201">
        <f t="shared" si="329"/>
        <v>3</v>
      </c>
      <c r="AB201">
        <f t="shared" si="330"/>
        <v>1</v>
      </c>
    </row>
    <row r="202" spans="15:28">
      <c r="O202" s="4" t="str">
        <f>J26</f>
        <v>nimono - I Only Smoke When I Drink</v>
      </c>
      <c r="P202">
        <f t="shared" si="318"/>
        <v>0</v>
      </c>
      <c r="Q202">
        <f t="shared" si="319"/>
        <v>0</v>
      </c>
      <c r="R202">
        <f t="shared" si="320"/>
        <v>0</v>
      </c>
      <c r="S202">
        <f t="shared" si="321"/>
        <v>0</v>
      </c>
      <c r="T202">
        <f t="shared" si="322"/>
        <v>0</v>
      </c>
      <c r="U202">
        <f t="shared" si="323"/>
        <v>0</v>
      </c>
      <c r="V202">
        <f t="shared" si="324"/>
        <v>0</v>
      </c>
      <c r="W202">
        <f t="shared" si="325"/>
        <v>0</v>
      </c>
      <c r="X202">
        <f t="shared" si="326"/>
        <v>1</v>
      </c>
      <c r="Y202">
        <f t="shared" si="327"/>
        <v>0</v>
      </c>
      <c r="Z202" s="2">
        <f t="shared" si="328"/>
        <v>0</v>
      </c>
      <c r="AA202">
        <f t="shared" si="329"/>
        <v>2</v>
      </c>
      <c r="AB202">
        <f t="shared" si="330"/>
        <v>1</v>
      </c>
    </row>
    <row r="203" spans="15:28">
      <c r="O203" s="4" t="str">
        <f>K26</f>
        <v>Ministry - Every Day Is Halloween (Squirrely Version)</v>
      </c>
      <c r="P203">
        <f t="shared" si="318"/>
        <v>0</v>
      </c>
      <c r="Q203">
        <f t="shared" si="319"/>
        <v>0</v>
      </c>
      <c r="R203">
        <f t="shared" si="320"/>
        <v>0</v>
      </c>
      <c r="S203">
        <f t="shared" si="321"/>
        <v>0</v>
      </c>
      <c r="T203">
        <f t="shared" si="322"/>
        <v>0</v>
      </c>
      <c r="U203">
        <f t="shared" si="323"/>
        <v>0</v>
      </c>
      <c r="V203">
        <f t="shared" si="324"/>
        <v>0</v>
      </c>
      <c r="W203">
        <f t="shared" si="325"/>
        <v>0</v>
      </c>
      <c r="X203">
        <f t="shared" si="326"/>
        <v>0</v>
      </c>
      <c r="Y203">
        <f t="shared" si="327"/>
        <v>1</v>
      </c>
      <c r="Z203" s="2">
        <f t="shared" si="328"/>
        <v>0</v>
      </c>
      <c r="AA203">
        <f t="shared" si="329"/>
        <v>1</v>
      </c>
      <c r="AB203">
        <f t="shared" si="330"/>
        <v>1</v>
      </c>
    </row>
    <row r="204" spans="15:28">
      <c r="O204" s="4" t="str">
        <f>B27</f>
        <v>Monsta X - Tuscan Leather</v>
      </c>
      <c r="P204">
        <f t="shared" ref="P204:P211" si="331">COUNTIFS(B$2:B$101,$O204,$L$2:$L$101,0)</f>
        <v>1</v>
      </c>
      <c r="Q204">
        <f t="shared" ref="Q204:Q211" si="332">COUNTIFS(C$2:C$101,$O204,$L$2:$L$101,0)</f>
        <v>0</v>
      </c>
      <c r="R204">
        <f t="shared" ref="R204:R211" si="333">COUNTIFS(D$2:D$101,$O204,$L$2:$L$101,0)</f>
        <v>0</v>
      </c>
      <c r="S204">
        <f t="shared" ref="S204:S211" si="334">COUNTIFS(E$2:E$101,$O204,$L$2:$L$101,0)</f>
        <v>0</v>
      </c>
      <c r="T204">
        <f t="shared" ref="T204:T211" si="335">COUNTIFS(F$2:F$101,$O204,$L$2:$L$101,0)</f>
        <v>0</v>
      </c>
      <c r="U204">
        <f t="shared" ref="U204:U211" si="336">COUNTIFS(G$2:G$101,$O204,$L$2:$L$101,0)</f>
        <v>0</v>
      </c>
      <c r="V204">
        <f t="shared" ref="V204:V211" si="337">COUNTIFS(H$2:H$101,$O204,$L$2:$L$101,0)</f>
        <v>0</v>
      </c>
      <c r="W204">
        <f t="shared" ref="W204:W211" si="338">COUNTIFS(I$2:I$101,$O204,$L$2:$L$101,0)</f>
        <v>0</v>
      </c>
      <c r="X204">
        <f t="shared" ref="X204:X211" si="339">COUNTIFS(J$2:J$101,$O204,$L$2:$L$101,0)</f>
        <v>0</v>
      </c>
      <c r="Y204">
        <f t="shared" ref="Y204:Y211" si="340">COUNTIFS(K$2:K$101,$O204,$L$2:$L$101,0)</f>
        <v>0</v>
      </c>
      <c r="Z204" s="2">
        <f t="shared" ref="Z204:Z211" si="341">COUNTIFS($B$2:$B$101,O204,$L$2:$L$101,1)+COUNTIFS($C$2:$C$101,O204,$L$2:$L$101,1)+COUNTIFS($D$2:$D$101,O204,$L$2:$L$101,1)+COUNTIFS($E$2:$E$101,O204,$L$2:$L$101,1)+COUNTIFS($F$2:$F$101,O204,$L$2:$L$101,1)+COUNTIFS($G$2:$G$101,O204,$L$2:$L$101,1)+COUNTIFS($H$2:$H$101,O204,$L$2:$L$101,1)+COUNTIFS($I$2:$I$101,O204,$L$2:$L$101,1)+COUNTIFS($J$2:$J$101,O204,$L$2:$L$101,1)+COUNTIFS($K$2:$K$101,O204,$L$2:$L$101,1)</f>
        <v>0</v>
      </c>
      <c r="AA204">
        <f t="shared" ref="AA204:AA211" si="342">SUM(P204*10,Q204*9,R204*8,S204*7,T204*6,U204*5,V204*4,W204*3,X204*2,Y204*1,Z204*5)</f>
        <v>10</v>
      </c>
      <c r="AB204">
        <f t="shared" ref="AB204:AB211" si="343">SUM(P204:Z204)</f>
        <v>1</v>
      </c>
    </row>
    <row r="205" spans="15:28">
      <c r="O205" s="4" t="str">
        <f>C27</f>
        <v>Ten - Stunner</v>
      </c>
      <c r="P205">
        <f t="shared" si="331"/>
        <v>0</v>
      </c>
      <c r="Q205">
        <f t="shared" si="332"/>
        <v>1</v>
      </c>
      <c r="R205">
        <f t="shared" si="333"/>
        <v>0</v>
      </c>
      <c r="S205">
        <f t="shared" si="334"/>
        <v>0</v>
      </c>
      <c r="T205">
        <f t="shared" si="335"/>
        <v>0</v>
      </c>
      <c r="U205">
        <f t="shared" si="336"/>
        <v>0</v>
      </c>
      <c r="V205">
        <f t="shared" si="337"/>
        <v>0</v>
      </c>
      <c r="W205">
        <f t="shared" si="338"/>
        <v>0</v>
      </c>
      <c r="X205">
        <f t="shared" si="339"/>
        <v>0</v>
      </c>
      <c r="Y205">
        <f t="shared" si="340"/>
        <v>0</v>
      </c>
      <c r="Z205" s="2">
        <f t="shared" si="341"/>
        <v>0</v>
      </c>
      <c r="AA205">
        <f t="shared" si="342"/>
        <v>9</v>
      </c>
      <c r="AB205">
        <f t="shared" si="343"/>
        <v>1</v>
      </c>
    </row>
    <row r="206" spans="15:28">
      <c r="O206" s="4" t="str">
        <f>D27</f>
        <v>No Na - Shoot</v>
      </c>
      <c r="P206">
        <f t="shared" si="331"/>
        <v>0</v>
      </c>
      <c r="Q206">
        <f t="shared" si="332"/>
        <v>0</v>
      </c>
      <c r="R206">
        <f t="shared" si="333"/>
        <v>1</v>
      </c>
      <c r="S206">
        <f t="shared" si="334"/>
        <v>0</v>
      </c>
      <c r="T206">
        <f t="shared" si="335"/>
        <v>0</v>
      </c>
      <c r="U206">
        <f t="shared" si="336"/>
        <v>0</v>
      </c>
      <c r="V206">
        <f t="shared" si="337"/>
        <v>0</v>
      </c>
      <c r="W206">
        <f t="shared" si="338"/>
        <v>0</v>
      </c>
      <c r="X206">
        <f t="shared" si="339"/>
        <v>0</v>
      </c>
      <c r="Y206">
        <f t="shared" si="340"/>
        <v>0</v>
      </c>
      <c r="Z206" s="2">
        <f t="shared" si="341"/>
        <v>0</v>
      </c>
      <c r="AA206">
        <f t="shared" si="342"/>
        <v>8</v>
      </c>
      <c r="AB206">
        <f t="shared" si="343"/>
        <v>1</v>
      </c>
    </row>
    <row r="207" spans="15:28">
      <c r="O207" s="4" t="str">
        <f>F27</f>
        <v>Saja Boys - Your Idol</v>
      </c>
      <c r="P207">
        <f t="shared" si="331"/>
        <v>0</v>
      </c>
      <c r="Q207">
        <f t="shared" si="332"/>
        <v>0</v>
      </c>
      <c r="R207">
        <f t="shared" si="333"/>
        <v>0</v>
      </c>
      <c r="S207">
        <f t="shared" si="334"/>
        <v>0</v>
      </c>
      <c r="T207">
        <f t="shared" si="335"/>
        <v>1</v>
      </c>
      <c r="U207">
        <f t="shared" si="336"/>
        <v>0</v>
      </c>
      <c r="V207">
        <f t="shared" si="337"/>
        <v>0</v>
      </c>
      <c r="W207">
        <f t="shared" si="338"/>
        <v>0</v>
      </c>
      <c r="X207">
        <f t="shared" si="339"/>
        <v>0</v>
      </c>
      <c r="Y207">
        <f t="shared" si="340"/>
        <v>0</v>
      </c>
      <c r="Z207" s="2">
        <f t="shared" si="341"/>
        <v>0</v>
      </c>
      <c r="AA207">
        <f t="shared" si="342"/>
        <v>6</v>
      </c>
      <c r="AB207">
        <f t="shared" si="343"/>
        <v>1</v>
      </c>
    </row>
    <row r="208" spans="15:28">
      <c r="O208" s="4" t="str">
        <f>H27</f>
        <v>Xlov - 1&amp;Only</v>
      </c>
      <c r="P208">
        <f t="shared" si="331"/>
        <v>0</v>
      </c>
      <c r="Q208">
        <f t="shared" si="332"/>
        <v>0</v>
      </c>
      <c r="R208">
        <f t="shared" si="333"/>
        <v>0</v>
      </c>
      <c r="S208">
        <f t="shared" si="334"/>
        <v>0</v>
      </c>
      <c r="T208">
        <f t="shared" si="335"/>
        <v>0</v>
      </c>
      <c r="U208">
        <f t="shared" si="336"/>
        <v>0</v>
      </c>
      <c r="V208">
        <f t="shared" si="337"/>
        <v>1</v>
      </c>
      <c r="W208">
        <f t="shared" si="338"/>
        <v>0</v>
      </c>
      <c r="X208">
        <f t="shared" si="339"/>
        <v>0</v>
      </c>
      <c r="Y208">
        <f t="shared" si="340"/>
        <v>0</v>
      </c>
      <c r="Z208" s="2">
        <f t="shared" si="341"/>
        <v>0</v>
      </c>
      <c r="AA208">
        <f t="shared" si="342"/>
        <v>4</v>
      </c>
      <c r="AB208">
        <f t="shared" si="343"/>
        <v>1</v>
      </c>
    </row>
    <row r="209" spans="15:28">
      <c r="O209" s="4" t="str">
        <f>I27</f>
        <v>Hana - Rose</v>
      </c>
      <c r="P209">
        <f t="shared" si="331"/>
        <v>0</v>
      </c>
      <c r="Q209">
        <f t="shared" si="332"/>
        <v>0</v>
      </c>
      <c r="R209">
        <f t="shared" si="333"/>
        <v>0</v>
      </c>
      <c r="S209">
        <f t="shared" si="334"/>
        <v>0</v>
      </c>
      <c r="T209">
        <f t="shared" si="335"/>
        <v>0</v>
      </c>
      <c r="U209">
        <f t="shared" si="336"/>
        <v>0</v>
      </c>
      <c r="V209">
        <f t="shared" si="337"/>
        <v>0</v>
      </c>
      <c r="W209">
        <f t="shared" si="338"/>
        <v>1</v>
      </c>
      <c r="X209">
        <f t="shared" si="339"/>
        <v>0</v>
      </c>
      <c r="Y209">
        <f t="shared" si="340"/>
        <v>0</v>
      </c>
      <c r="Z209" s="2">
        <f t="shared" si="341"/>
        <v>0</v>
      </c>
      <c r="AA209">
        <f t="shared" si="342"/>
        <v>3</v>
      </c>
      <c r="AB209">
        <f t="shared" si="343"/>
        <v>1</v>
      </c>
    </row>
    <row r="210" spans="15:28">
      <c r="O210" s="4" t="str">
        <f>J27</f>
        <v>F5ve - UFO</v>
      </c>
      <c r="P210">
        <f t="shared" si="331"/>
        <v>0</v>
      </c>
      <c r="Q210">
        <f t="shared" si="332"/>
        <v>0</v>
      </c>
      <c r="R210">
        <f t="shared" si="333"/>
        <v>0</v>
      </c>
      <c r="S210">
        <f t="shared" si="334"/>
        <v>0</v>
      </c>
      <c r="T210">
        <f t="shared" si="335"/>
        <v>0</v>
      </c>
      <c r="U210">
        <f t="shared" si="336"/>
        <v>0</v>
      </c>
      <c r="V210">
        <f t="shared" si="337"/>
        <v>0</v>
      </c>
      <c r="W210">
        <f t="shared" si="338"/>
        <v>0</v>
      </c>
      <c r="X210">
        <f t="shared" si="339"/>
        <v>1</v>
      </c>
      <c r="Y210">
        <f t="shared" si="340"/>
        <v>0</v>
      </c>
      <c r="Z210" s="2">
        <f t="shared" si="341"/>
        <v>0</v>
      </c>
      <c r="AA210">
        <f t="shared" si="342"/>
        <v>2</v>
      </c>
      <c r="AB210">
        <f t="shared" si="343"/>
        <v>1</v>
      </c>
    </row>
    <row r="211" spans="15:28">
      <c r="O211" s="4" t="str">
        <f>K27</f>
        <v>&amp;TEAM - Deer Hunter</v>
      </c>
      <c r="P211">
        <f t="shared" si="331"/>
        <v>0</v>
      </c>
      <c r="Q211">
        <f t="shared" si="332"/>
        <v>0</v>
      </c>
      <c r="R211">
        <f t="shared" si="333"/>
        <v>0</v>
      </c>
      <c r="S211">
        <f t="shared" si="334"/>
        <v>0</v>
      </c>
      <c r="T211">
        <f t="shared" si="335"/>
        <v>0</v>
      </c>
      <c r="U211">
        <f t="shared" si="336"/>
        <v>0</v>
      </c>
      <c r="V211">
        <f t="shared" si="337"/>
        <v>0</v>
      </c>
      <c r="W211">
        <f t="shared" si="338"/>
        <v>0</v>
      </c>
      <c r="X211">
        <f t="shared" si="339"/>
        <v>0</v>
      </c>
      <c r="Y211">
        <f t="shared" si="340"/>
        <v>1</v>
      </c>
      <c r="Z211" s="2">
        <f t="shared" si="341"/>
        <v>0</v>
      </c>
      <c r="AA211">
        <f t="shared" si="342"/>
        <v>1</v>
      </c>
      <c r="AB211">
        <f t="shared" si="343"/>
        <v>1</v>
      </c>
    </row>
    <row r="212" spans="15:28">
      <c r="O212" s="4" t="str">
        <f>B28</f>
        <v>Ezra Furman - Power of the Moon</v>
      </c>
      <c r="P212">
        <f t="shared" ref="P212:P218" si="344">COUNTIFS(B$2:B$101,$O212,$L$2:$L$101,0)</f>
        <v>1</v>
      </c>
      <c r="Q212">
        <f t="shared" ref="Q212:Q218" si="345">COUNTIFS(C$2:C$101,$O212,$L$2:$L$101,0)</f>
        <v>0</v>
      </c>
      <c r="R212">
        <f t="shared" ref="R212:R218" si="346">COUNTIFS(D$2:D$101,$O212,$L$2:$L$101,0)</f>
        <v>0</v>
      </c>
      <c r="S212">
        <f t="shared" ref="S212:S218" si="347">COUNTIFS(E$2:E$101,$O212,$L$2:$L$101,0)</f>
        <v>0</v>
      </c>
      <c r="T212">
        <f t="shared" ref="T212:T218" si="348">COUNTIFS(F$2:F$101,$O212,$L$2:$L$101,0)</f>
        <v>0</v>
      </c>
      <c r="U212">
        <f t="shared" ref="U212:U218" si="349">COUNTIFS(G$2:G$101,$O212,$L$2:$L$101,0)</f>
        <v>0</v>
      </c>
      <c r="V212">
        <f t="shared" ref="V212:V218" si="350">COUNTIFS(H$2:H$101,$O212,$L$2:$L$101,0)</f>
        <v>0</v>
      </c>
      <c r="W212">
        <f t="shared" ref="W212:W218" si="351">COUNTIFS(I$2:I$101,$O212,$L$2:$L$101,0)</f>
        <v>0</v>
      </c>
      <c r="X212">
        <f t="shared" ref="X212:X218" si="352">COUNTIFS(J$2:J$101,$O212,$L$2:$L$101,0)</f>
        <v>0</v>
      </c>
      <c r="Y212">
        <f t="shared" ref="Y212:Y218" si="353">COUNTIFS(K$2:K$101,$O212,$L$2:$L$101,0)</f>
        <v>0</v>
      </c>
      <c r="Z212" s="2">
        <f t="shared" ref="Z212:Z218" si="354">COUNTIFS($B$2:$B$101,O212,$L$2:$L$101,1)+COUNTIFS($C$2:$C$101,O212,$L$2:$L$101,1)+COUNTIFS($D$2:$D$101,O212,$L$2:$L$101,1)+COUNTIFS($E$2:$E$101,O212,$L$2:$L$101,1)+COUNTIFS($F$2:$F$101,O212,$L$2:$L$101,1)+COUNTIFS($G$2:$G$101,O212,$L$2:$L$101,1)+COUNTIFS($H$2:$H$101,O212,$L$2:$L$101,1)+COUNTIFS($I$2:$I$101,O212,$L$2:$L$101,1)+COUNTIFS($J$2:$J$101,O212,$L$2:$L$101,1)+COUNTIFS($K$2:$K$101,O212,$L$2:$L$101,1)</f>
        <v>0</v>
      </c>
      <c r="AA212">
        <f t="shared" ref="AA212:AA218" si="355">SUM(P212*10,Q212*9,R212*8,S212*7,T212*6,U212*5,V212*4,W212*3,X212*2,Y212*1,Z212*5)</f>
        <v>10</v>
      </c>
      <c r="AB212">
        <f t="shared" ref="AB212:AB218" si="356">SUM(P212:Z212)</f>
        <v>1</v>
      </c>
    </row>
    <row r="213" spans="15:28">
      <c r="O213" s="4" t="str">
        <f>C28</f>
        <v>Lambrini Girls - No Homo</v>
      </c>
      <c r="P213">
        <f t="shared" si="344"/>
        <v>0</v>
      </c>
      <c r="Q213">
        <f t="shared" si="345"/>
        <v>1</v>
      </c>
      <c r="R213">
        <f t="shared" si="346"/>
        <v>0</v>
      </c>
      <c r="S213">
        <f t="shared" si="347"/>
        <v>0</v>
      </c>
      <c r="T213">
        <f t="shared" si="348"/>
        <v>0</v>
      </c>
      <c r="U213">
        <f t="shared" si="349"/>
        <v>0</v>
      </c>
      <c r="V213">
        <f t="shared" si="350"/>
        <v>0</v>
      </c>
      <c r="W213">
        <f t="shared" si="351"/>
        <v>0</v>
      </c>
      <c r="X213">
        <f t="shared" si="352"/>
        <v>0</v>
      </c>
      <c r="Y213">
        <f t="shared" si="353"/>
        <v>0</v>
      </c>
      <c r="Z213" s="2">
        <f t="shared" si="354"/>
        <v>0</v>
      </c>
      <c r="AA213">
        <f t="shared" si="355"/>
        <v>9</v>
      </c>
      <c r="AB213">
        <f t="shared" si="356"/>
        <v>1</v>
      </c>
    </row>
    <row r="214" spans="15:28">
      <c r="O214" s="4" t="str">
        <f>D28</f>
        <v>Ezra Furman - Sudden Storm</v>
      </c>
      <c r="P214">
        <f t="shared" si="344"/>
        <v>0</v>
      </c>
      <c r="Q214">
        <f t="shared" si="345"/>
        <v>0</v>
      </c>
      <c r="R214">
        <f t="shared" si="346"/>
        <v>1</v>
      </c>
      <c r="S214">
        <f t="shared" si="347"/>
        <v>0</v>
      </c>
      <c r="T214">
        <f t="shared" si="348"/>
        <v>0</v>
      </c>
      <c r="U214">
        <f t="shared" si="349"/>
        <v>0</v>
      </c>
      <c r="V214">
        <f t="shared" si="350"/>
        <v>0</v>
      </c>
      <c r="W214">
        <f t="shared" si="351"/>
        <v>0</v>
      </c>
      <c r="X214">
        <f t="shared" si="352"/>
        <v>0</v>
      </c>
      <c r="Y214">
        <f t="shared" si="353"/>
        <v>0</v>
      </c>
      <c r="Z214" s="2">
        <f t="shared" si="354"/>
        <v>0</v>
      </c>
      <c r="AA214">
        <f t="shared" si="355"/>
        <v>8</v>
      </c>
      <c r="AB214">
        <f t="shared" si="356"/>
        <v>1</v>
      </c>
    </row>
    <row r="215" spans="15:28">
      <c r="O215" s="4" t="str">
        <f>E28</f>
        <v>Lambrini Girls - Big Dick Energy</v>
      </c>
      <c r="P215">
        <f t="shared" si="344"/>
        <v>0</v>
      </c>
      <c r="Q215">
        <f t="shared" si="345"/>
        <v>0</v>
      </c>
      <c r="R215">
        <f t="shared" si="346"/>
        <v>0</v>
      </c>
      <c r="S215">
        <f t="shared" si="347"/>
        <v>1</v>
      </c>
      <c r="T215">
        <f t="shared" si="348"/>
        <v>0</v>
      </c>
      <c r="U215">
        <f t="shared" si="349"/>
        <v>0</v>
      </c>
      <c r="V215">
        <f t="shared" si="350"/>
        <v>0</v>
      </c>
      <c r="W215">
        <f t="shared" si="351"/>
        <v>0</v>
      </c>
      <c r="X215">
        <f t="shared" si="352"/>
        <v>0</v>
      </c>
      <c r="Y215">
        <f t="shared" si="353"/>
        <v>0</v>
      </c>
      <c r="Z215" s="2">
        <f t="shared" si="354"/>
        <v>0</v>
      </c>
      <c r="AA215">
        <f t="shared" si="355"/>
        <v>7</v>
      </c>
      <c r="AB215">
        <f t="shared" si="356"/>
        <v>1</v>
      </c>
    </row>
    <row r="216" spans="15:28">
      <c r="O216" s="4" t="str">
        <f>F28</f>
        <v>Tracey - Sex Life</v>
      </c>
      <c r="P216">
        <f t="shared" si="344"/>
        <v>0</v>
      </c>
      <c r="Q216">
        <f t="shared" si="345"/>
        <v>0</v>
      </c>
      <c r="R216">
        <f t="shared" si="346"/>
        <v>0</v>
      </c>
      <c r="S216">
        <f t="shared" si="347"/>
        <v>0</v>
      </c>
      <c r="T216">
        <f t="shared" si="348"/>
        <v>1</v>
      </c>
      <c r="U216">
        <f t="shared" si="349"/>
        <v>0</v>
      </c>
      <c r="V216">
        <f t="shared" si="350"/>
        <v>0</v>
      </c>
      <c r="W216">
        <f t="shared" si="351"/>
        <v>0</v>
      </c>
      <c r="X216">
        <f t="shared" si="352"/>
        <v>0</v>
      </c>
      <c r="Y216">
        <f t="shared" si="353"/>
        <v>0</v>
      </c>
      <c r="Z216" s="2">
        <f t="shared" si="354"/>
        <v>0</v>
      </c>
      <c r="AA216">
        <f t="shared" si="355"/>
        <v>6</v>
      </c>
      <c r="AB216">
        <f t="shared" si="356"/>
        <v>1</v>
      </c>
    </row>
    <row r="217" spans="15:28">
      <c r="O217" s="4" t="str">
        <f>G28</f>
        <v>Father John Misty - She Cleans Up</v>
      </c>
      <c r="P217">
        <f t="shared" si="344"/>
        <v>0</v>
      </c>
      <c r="Q217">
        <f t="shared" si="345"/>
        <v>0</v>
      </c>
      <c r="R217">
        <f t="shared" si="346"/>
        <v>0</v>
      </c>
      <c r="S217">
        <f t="shared" si="347"/>
        <v>0</v>
      </c>
      <c r="T217">
        <f t="shared" si="348"/>
        <v>0</v>
      </c>
      <c r="U217">
        <f t="shared" si="349"/>
        <v>1</v>
      </c>
      <c r="V217">
        <f t="shared" si="350"/>
        <v>0</v>
      </c>
      <c r="W217">
        <f t="shared" si="351"/>
        <v>0</v>
      </c>
      <c r="X217">
        <f t="shared" si="352"/>
        <v>0</v>
      </c>
      <c r="Y217">
        <f t="shared" si="353"/>
        <v>0</v>
      </c>
      <c r="Z217" s="2">
        <f t="shared" si="354"/>
        <v>0</v>
      </c>
      <c r="AA217">
        <f t="shared" si="355"/>
        <v>5</v>
      </c>
      <c r="AB217">
        <f t="shared" si="356"/>
        <v>1</v>
      </c>
    </row>
    <row r="218" spans="15:28">
      <c r="O218" s="4" t="str">
        <f>H28</f>
        <v>Wet Leg - CPR</v>
      </c>
      <c r="P218">
        <f t="shared" si="344"/>
        <v>0</v>
      </c>
      <c r="Q218">
        <f t="shared" si="345"/>
        <v>0</v>
      </c>
      <c r="R218">
        <f t="shared" si="346"/>
        <v>0</v>
      </c>
      <c r="S218">
        <f t="shared" si="347"/>
        <v>0</v>
      </c>
      <c r="T218">
        <f t="shared" si="348"/>
        <v>0</v>
      </c>
      <c r="U218">
        <f t="shared" si="349"/>
        <v>0</v>
      </c>
      <c r="V218">
        <f t="shared" si="350"/>
        <v>1</v>
      </c>
      <c r="W218">
        <f t="shared" si="351"/>
        <v>0</v>
      </c>
      <c r="X218">
        <f t="shared" si="352"/>
        <v>0</v>
      </c>
      <c r="Y218">
        <f t="shared" si="353"/>
        <v>0</v>
      </c>
      <c r="Z218" s="2">
        <f t="shared" si="354"/>
        <v>0</v>
      </c>
      <c r="AA218">
        <f t="shared" si="355"/>
        <v>4</v>
      </c>
      <c r="AB218">
        <f t="shared" si="356"/>
        <v>1</v>
      </c>
    </row>
  </sheetData>
  <conditionalFormatting sqref="O1:O1048576">
    <cfRule type="duplicateValues" dxfId="3" priority="2"/>
  </conditionalFormatting>
  <conditionalFormatting sqref="AA1:AA1048576">
    <cfRule type="top10" dxfId="2" priority="1" rank="10"/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2B573-D6B1-4E4D-AB1A-30A027037B77}">
  <dimension ref="A1:AB73"/>
  <sheetViews>
    <sheetView tabSelected="1" topLeftCell="A3" workbookViewId="0">
      <selection activeCell="E8" sqref="E8"/>
    </sheetView>
  </sheetViews>
  <sheetFormatPr defaultRowHeight="15"/>
  <cols>
    <col min="1" max="1" width="27.5703125" bestFit="1" customWidth="1"/>
    <col min="2" max="2" width="25.85546875" bestFit="1" customWidth="1"/>
    <col min="3" max="5" width="36.5703125" bestFit="1" customWidth="1"/>
    <col min="6" max="6" width="27.28515625" bestFit="1" customWidth="1"/>
    <col min="7" max="7" width="17.7109375" bestFit="1" customWidth="1"/>
    <col min="8" max="8" width="22.42578125" bestFit="1" customWidth="1"/>
    <col min="9" max="9" width="35.140625" bestFit="1" customWidth="1"/>
    <col min="10" max="10" width="16.5703125" bestFit="1" customWidth="1"/>
    <col min="11" max="11" width="13.85546875" bestFit="1" customWidth="1"/>
    <col min="12" max="12" width="9.7109375" bestFit="1" customWidth="1"/>
    <col min="13" max="13" width="10.28515625" bestFit="1" customWidth="1"/>
    <col min="15" max="15" width="15" style="4" bestFit="1" customWidth="1"/>
    <col min="26" max="26" width="9.7109375" customWidth="1"/>
    <col min="28" max="28" width="10.7109375" bestFit="1" customWidth="1"/>
  </cols>
  <sheetData>
    <row r="1" spans="1:28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O1" s="3"/>
    </row>
    <row r="2" spans="1:28">
      <c r="A2" t="s">
        <v>13</v>
      </c>
      <c r="B2" t="s">
        <v>490</v>
      </c>
      <c r="C2" t="s">
        <v>491</v>
      </c>
      <c r="D2" t="s">
        <v>492</v>
      </c>
      <c r="E2" t="s">
        <v>493</v>
      </c>
      <c r="F2" t="s">
        <v>494</v>
      </c>
      <c r="G2" t="s">
        <v>495</v>
      </c>
      <c r="H2" t="s">
        <v>496</v>
      </c>
      <c r="L2">
        <v>0</v>
      </c>
      <c r="M2">
        <v>0</v>
      </c>
      <c r="O2" s="4" t="s">
        <v>497</v>
      </c>
      <c r="P2">
        <v>1</v>
      </c>
      <c r="Q2">
        <v>2</v>
      </c>
      <c r="R2">
        <v>3</v>
      </c>
      <c r="S2">
        <v>4</v>
      </c>
      <c r="T2">
        <v>5</v>
      </c>
      <c r="U2">
        <v>6</v>
      </c>
      <c r="V2">
        <v>7</v>
      </c>
      <c r="W2">
        <v>8</v>
      </c>
      <c r="X2">
        <v>9</v>
      </c>
      <c r="Y2">
        <v>10</v>
      </c>
      <c r="Z2" t="s">
        <v>11</v>
      </c>
      <c r="AA2" s="1" t="s">
        <v>25</v>
      </c>
      <c r="AB2" s="1" t="s">
        <v>26</v>
      </c>
    </row>
    <row r="3" spans="1:28" ht="30.75">
      <c r="A3" t="s">
        <v>42</v>
      </c>
      <c r="B3" t="s">
        <v>498</v>
      </c>
      <c r="C3" t="s">
        <v>499</v>
      </c>
      <c r="D3" t="s">
        <v>500</v>
      </c>
      <c r="E3" t="s">
        <v>501</v>
      </c>
      <c r="F3" t="s">
        <v>502</v>
      </c>
      <c r="G3" t="s">
        <v>503</v>
      </c>
      <c r="H3" t="s">
        <v>504</v>
      </c>
      <c r="I3" t="s">
        <v>505</v>
      </c>
      <c r="J3" t="s">
        <v>506</v>
      </c>
      <c r="K3" t="s">
        <v>507</v>
      </c>
      <c r="L3">
        <v>1</v>
      </c>
      <c r="M3">
        <v>0</v>
      </c>
      <c r="O3" s="4" t="str">
        <f>B2</f>
        <v>Marc Rebillet</v>
      </c>
      <c r="P3">
        <f>COUNTIFS(B$2:B$100,$O3,$L$2:$L$100,0)</f>
        <v>1</v>
      </c>
      <c r="Q3">
        <f t="shared" ref="Q3:Y12" si="0">COUNTIFS(C$2:C$100,$O3,$L$2:$L$100,0)</f>
        <v>0</v>
      </c>
      <c r="R3">
        <f t="shared" si="0"/>
        <v>0</v>
      </c>
      <c r="S3">
        <f t="shared" si="0"/>
        <v>0</v>
      </c>
      <c r="T3">
        <f t="shared" si="0"/>
        <v>0</v>
      </c>
      <c r="U3">
        <f t="shared" si="0"/>
        <v>0</v>
      </c>
      <c r="V3">
        <f t="shared" si="0"/>
        <v>0</v>
      </c>
      <c r="W3">
        <f t="shared" si="0"/>
        <v>0</v>
      </c>
      <c r="X3">
        <f t="shared" si="0"/>
        <v>0</v>
      </c>
      <c r="Y3">
        <f t="shared" si="0"/>
        <v>0</v>
      </c>
      <c r="Z3" s="2">
        <f>COUNTIFS($B$2:$B$100,O3,$L$2:$L$100,1)+COUNTIFS($C$2:$C$100,O3,$L$2:$L$100,1)+COUNTIFS($D$2:$D$100,O3,$L$2:$L$100,1)+COUNTIFS($E$2:$E$100,O3,$L$2:$L$100,1)+COUNTIFS($F$2:$F$100,O3,$L$2:$L$100,1)+COUNTIFS($G$2:$G$100,O3,$L$2:$L$100,1)+COUNTIFS($H$2:$H$100,O3,$L$2:$L$100,1)+COUNTIFS($I$2:$I$100,O3,$L$2:$L$100,1)+COUNTIFS($J$2:$J$100,O3,$L$2:$L$100,1)+COUNTIFS($K$2:$K$100,O3,$L$2:$L$100,1)</f>
        <v>0</v>
      </c>
      <c r="AA3">
        <f>SUM(P3*10,Q3*9,R3*8,S3*7,T3*6,U3*5,V3*4,W3*3,X3*2,Y3*1,Z3*5)</f>
        <v>10</v>
      </c>
      <c r="AB3">
        <f>SUM(P3:Z3)</f>
        <v>1</v>
      </c>
    </row>
    <row r="4" spans="1:28">
      <c r="A4" t="s">
        <v>257</v>
      </c>
      <c r="B4" t="s">
        <v>508</v>
      </c>
      <c r="C4" s="2" t="s">
        <v>509</v>
      </c>
      <c r="D4" t="s">
        <v>510</v>
      </c>
      <c r="E4" t="s">
        <v>511</v>
      </c>
      <c r="F4" t="s">
        <v>512</v>
      </c>
      <c r="L4">
        <v>0</v>
      </c>
      <c r="M4">
        <v>0</v>
      </c>
      <c r="O4" s="4" t="str">
        <f>C2</f>
        <v>Stars</v>
      </c>
      <c r="P4">
        <f t="shared" ref="P4:P12" si="1">COUNTIFS(B$2:B$100,$O4,$L$2:$L$100,0)</f>
        <v>0</v>
      </c>
      <c r="Q4">
        <f t="shared" si="0"/>
        <v>1</v>
      </c>
      <c r="R4">
        <f t="shared" si="0"/>
        <v>0</v>
      </c>
      <c r="S4">
        <f t="shared" si="0"/>
        <v>0</v>
      </c>
      <c r="T4">
        <f t="shared" si="0"/>
        <v>0</v>
      </c>
      <c r="U4">
        <f t="shared" si="0"/>
        <v>0</v>
      </c>
      <c r="V4">
        <f t="shared" si="0"/>
        <v>0</v>
      </c>
      <c r="W4">
        <f t="shared" si="0"/>
        <v>0</v>
      </c>
      <c r="X4">
        <f t="shared" si="0"/>
        <v>0</v>
      </c>
      <c r="Y4">
        <f t="shared" si="0"/>
        <v>0</v>
      </c>
      <c r="Z4" s="2">
        <f>COUNTIFS($B$2:$B$100,O4,$L$2:$L$100,1)+COUNTIFS($C$2:$C$100,O4,$L$2:$L$100,1)+COUNTIFS($D$2:$D$100,O4,$L$2:$L$100,1)+COUNTIFS($E$2:$E$100,O4,$L$2:$L$100,1)+COUNTIFS($F$2:$F$100,O4,$L$2:$L$100,1)+COUNTIFS($G$2:$G$100,O4,$L$2:$L$100,1)+COUNTIFS($H$2:$H$100,O4,$L$2:$L$100,1)+COUNTIFS($I$2:$I$100,O4,$L$2:$L$100,1)+COUNTIFS($J$2:$J$100,O4,$L$2:$L$100,1)+COUNTIFS($K$2:$K$100,O4,$L$2:$L$100,1)</f>
        <v>0</v>
      </c>
      <c r="AA4">
        <f>SUM(P4*10,Q4*9,R4*8,S4*7,T4*6,U4*5,V4*4,W4*3,X4*2,Y4*1,Z4*5)</f>
        <v>9</v>
      </c>
      <c r="AB4">
        <f t="shared" ref="AB4:AB67" si="2">SUM(P4:Z4)</f>
        <v>1</v>
      </c>
    </row>
    <row r="5" spans="1:28">
      <c r="A5" t="s">
        <v>102</v>
      </c>
      <c r="B5" t="s">
        <v>513</v>
      </c>
      <c r="C5" t="s">
        <v>514</v>
      </c>
      <c r="D5" t="s">
        <v>515</v>
      </c>
      <c r="E5" t="s">
        <v>516</v>
      </c>
      <c r="F5" t="s">
        <v>517</v>
      </c>
      <c r="G5" t="s">
        <v>518</v>
      </c>
      <c r="L5">
        <v>1</v>
      </c>
      <c r="M5">
        <v>0</v>
      </c>
      <c r="O5" s="4" t="str">
        <f>D2</f>
        <v>PUP</v>
      </c>
      <c r="P5">
        <f t="shared" si="1"/>
        <v>0</v>
      </c>
      <c r="Q5">
        <f t="shared" si="0"/>
        <v>0</v>
      </c>
      <c r="R5">
        <f t="shared" si="0"/>
        <v>1</v>
      </c>
      <c r="S5">
        <f t="shared" si="0"/>
        <v>0</v>
      </c>
      <c r="T5">
        <f t="shared" si="0"/>
        <v>0</v>
      </c>
      <c r="U5">
        <f t="shared" si="0"/>
        <v>0</v>
      </c>
      <c r="V5">
        <f t="shared" si="0"/>
        <v>0</v>
      </c>
      <c r="W5">
        <f t="shared" si="0"/>
        <v>0</v>
      </c>
      <c r="X5">
        <f t="shared" si="0"/>
        <v>0</v>
      </c>
      <c r="Y5">
        <f t="shared" si="0"/>
        <v>0</v>
      </c>
      <c r="Z5" s="2">
        <f t="shared" ref="Z5:Z13" si="3">COUNTIFS($B$2:$B$100,O5,$L$2:$L$100,1)+COUNTIFS($C$2:$C$100,O5,$L$2:$L$100,1)+COUNTIFS($D$2:$D$100,O5,$L$2:$L$100,1)+COUNTIFS($E$2:$E$100,O5,$L$2:$L$100,1)+COUNTIFS($F$2:$F$100,O5,$L$2:$L$100,1)+COUNTIFS($G$2:$G$100,O5,$L$2:$L$100,1)+COUNTIFS($H$2:$H$100,O5,$L$2:$L$100,1)+COUNTIFS($I$2:$I$100,O5,$L$2:$L$100,1)+COUNTIFS($J$2:$J$100,O5,$L$2:$L$100,1)+COUNTIFS($K$2:$K$100,O5,$L$2:$L$100,1)</f>
        <v>0</v>
      </c>
      <c r="AA5">
        <f>SUM(P5*10,Q5*9,R5*8,S5*7,T5*6,U5*5,V5*4,W5*3,X5*2,Y5*1,Z5*5)</f>
        <v>8</v>
      </c>
      <c r="AB5">
        <f t="shared" si="2"/>
        <v>1</v>
      </c>
    </row>
    <row r="6" spans="1:28">
      <c r="A6" t="s">
        <v>110</v>
      </c>
      <c r="B6" t="s">
        <v>519</v>
      </c>
      <c r="C6" t="s">
        <v>520</v>
      </c>
      <c r="D6" t="s">
        <v>521</v>
      </c>
      <c r="E6" t="s">
        <v>522</v>
      </c>
      <c r="F6" t="s">
        <v>523</v>
      </c>
      <c r="G6" t="s">
        <v>524</v>
      </c>
      <c r="H6" t="s">
        <v>525</v>
      </c>
      <c r="I6" t="s">
        <v>526</v>
      </c>
      <c r="J6" t="s">
        <v>527</v>
      </c>
      <c r="K6" t="s">
        <v>528</v>
      </c>
      <c r="L6">
        <v>0</v>
      </c>
      <c r="M6">
        <v>0</v>
      </c>
      <c r="O6" s="4" t="str">
        <f>E2</f>
        <v>The Beaches</v>
      </c>
      <c r="P6">
        <f t="shared" si="1"/>
        <v>0</v>
      </c>
      <c r="Q6">
        <f t="shared" si="0"/>
        <v>0</v>
      </c>
      <c r="R6">
        <f t="shared" si="0"/>
        <v>0</v>
      </c>
      <c r="S6">
        <f t="shared" si="0"/>
        <v>1</v>
      </c>
      <c r="T6">
        <f t="shared" si="0"/>
        <v>0</v>
      </c>
      <c r="U6">
        <f t="shared" si="0"/>
        <v>0</v>
      </c>
      <c r="V6">
        <f t="shared" si="0"/>
        <v>0</v>
      </c>
      <c r="W6">
        <f t="shared" si="0"/>
        <v>0</v>
      </c>
      <c r="X6">
        <f t="shared" si="0"/>
        <v>0</v>
      </c>
      <c r="Y6">
        <f t="shared" si="0"/>
        <v>0</v>
      </c>
      <c r="Z6" s="2">
        <f t="shared" si="3"/>
        <v>0</v>
      </c>
      <c r="AA6">
        <f t="shared" ref="AA6:AA13" si="4">SUM(P6*10,Q6*9,R6*8,S6*7,T6*6,U6*5,V6*4,W6*3,X6*2,Y6*1,Z6*5)</f>
        <v>7</v>
      </c>
      <c r="AB6">
        <f t="shared" si="2"/>
        <v>1</v>
      </c>
    </row>
    <row r="7" spans="1:28" ht="30.75">
      <c r="A7" t="s">
        <v>120</v>
      </c>
      <c r="B7" t="s">
        <v>529</v>
      </c>
      <c r="C7" t="s">
        <v>530</v>
      </c>
      <c r="D7" t="s">
        <v>531</v>
      </c>
      <c r="E7" s="2" t="s">
        <v>532</v>
      </c>
      <c r="F7" t="s">
        <v>533</v>
      </c>
      <c r="L7">
        <v>0</v>
      </c>
      <c r="M7">
        <v>0</v>
      </c>
      <c r="O7" s="4" t="str">
        <f>F2</f>
        <v>Godspeed You! Black Emperor</v>
      </c>
      <c r="P7">
        <f t="shared" si="1"/>
        <v>0</v>
      </c>
      <c r="Q7">
        <f t="shared" si="0"/>
        <v>0</v>
      </c>
      <c r="R7">
        <f t="shared" si="0"/>
        <v>0</v>
      </c>
      <c r="S7">
        <f t="shared" si="0"/>
        <v>0</v>
      </c>
      <c r="T7">
        <f t="shared" si="0"/>
        <v>1</v>
      </c>
      <c r="U7">
        <f t="shared" si="0"/>
        <v>0</v>
      </c>
      <c r="V7">
        <f t="shared" si="0"/>
        <v>0</v>
      </c>
      <c r="W7">
        <f t="shared" si="0"/>
        <v>0</v>
      </c>
      <c r="X7">
        <f t="shared" si="0"/>
        <v>0</v>
      </c>
      <c r="Y7">
        <f t="shared" si="0"/>
        <v>0</v>
      </c>
      <c r="Z7" s="2">
        <f t="shared" si="3"/>
        <v>0</v>
      </c>
      <c r="AA7">
        <f t="shared" si="4"/>
        <v>6</v>
      </c>
      <c r="AB7">
        <f t="shared" si="2"/>
        <v>1</v>
      </c>
    </row>
    <row r="8" spans="1:28">
      <c r="A8" t="s">
        <v>139</v>
      </c>
      <c r="B8" t="s">
        <v>534</v>
      </c>
      <c r="C8" t="s">
        <v>535</v>
      </c>
      <c r="D8" t="s">
        <v>502</v>
      </c>
      <c r="E8" t="s">
        <v>536</v>
      </c>
      <c r="F8" t="s">
        <v>537</v>
      </c>
      <c r="L8">
        <v>0</v>
      </c>
      <c r="M8">
        <v>0</v>
      </c>
      <c r="O8" s="4" t="str">
        <f>G2</f>
        <v>Hotline TNT</v>
      </c>
      <c r="P8">
        <f t="shared" si="1"/>
        <v>0</v>
      </c>
      <c r="Q8">
        <f t="shared" si="0"/>
        <v>0</v>
      </c>
      <c r="R8">
        <f t="shared" si="0"/>
        <v>0</v>
      </c>
      <c r="S8">
        <f t="shared" si="0"/>
        <v>0</v>
      </c>
      <c r="T8">
        <f t="shared" si="0"/>
        <v>0</v>
      </c>
      <c r="U8">
        <f t="shared" si="0"/>
        <v>1</v>
      </c>
      <c r="V8">
        <f t="shared" si="0"/>
        <v>0</v>
      </c>
      <c r="W8">
        <f t="shared" si="0"/>
        <v>0</v>
      </c>
      <c r="X8">
        <f t="shared" si="0"/>
        <v>0</v>
      </c>
      <c r="Y8">
        <f t="shared" si="0"/>
        <v>0</v>
      </c>
      <c r="Z8" s="2">
        <f t="shared" si="3"/>
        <v>0</v>
      </c>
      <c r="AA8">
        <f t="shared" si="4"/>
        <v>5</v>
      </c>
      <c r="AB8">
        <f t="shared" si="2"/>
        <v>1</v>
      </c>
    </row>
    <row r="9" spans="1:28">
      <c r="A9" t="s">
        <v>159</v>
      </c>
      <c r="B9" t="s">
        <v>530</v>
      </c>
      <c r="C9" t="s">
        <v>533</v>
      </c>
      <c r="D9" t="s">
        <v>532</v>
      </c>
      <c r="E9" t="s">
        <v>531</v>
      </c>
      <c r="F9" t="s">
        <v>538</v>
      </c>
      <c r="L9">
        <v>0</v>
      </c>
      <c r="M9">
        <v>0</v>
      </c>
      <c r="O9" s="4" t="str">
        <f>H2</f>
        <v>Deftones</v>
      </c>
      <c r="P9">
        <f t="shared" si="1"/>
        <v>0</v>
      </c>
      <c r="Q9">
        <f t="shared" si="0"/>
        <v>0</v>
      </c>
      <c r="R9">
        <f t="shared" si="0"/>
        <v>0</v>
      </c>
      <c r="S9">
        <f t="shared" si="0"/>
        <v>0</v>
      </c>
      <c r="T9">
        <f t="shared" si="0"/>
        <v>0</v>
      </c>
      <c r="U9">
        <f t="shared" si="0"/>
        <v>0</v>
      </c>
      <c r="V9">
        <f t="shared" si="0"/>
        <v>1</v>
      </c>
      <c r="W9">
        <f t="shared" si="0"/>
        <v>0</v>
      </c>
      <c r="X9">
        <f t="shared" si="0"/>
        <v>0</v>
      </c>
      <c r="Y9">
        <f t="shared" si="0"/>
        <v>0</v>
      </c>
      <c r="Z9" s="2">
        <f t="shared" si="3"/>
        <v>0</v>
      </c>
      <c r="AA9">
        <f t="shared" si="4"/>
        <v>4</v>
      </c>
      <c r="AB9">
        <f t="shared" si="2"/>
        <v>1</v>
      </c>
    </row>
    <row r="10" spans="1:28">
      <c r="A10" t="s">
        <v>271</v>
      </c>
      <c r="B10" t="s">
        <v>539</v>
      </c>
      <c r="C10" t="s">
        <v>540</v>
      </c>
      <c r="D10" t="s">
        <v>541</v>
      </c>
      <c r="E10" t="s">
        <v>509</v>
      </c>
      <c r="F10" t="s">
        <v>542</v>
      </c>
      <c r="G10" t="s">
        <v>543</v>
      </c>
      <c r="H10" t="s">
        <v>544</v>
      </c>
      <c r="I10" t="s">
        <v>545</v>
      </c>
      <c r="J10" t="s">
        <v>546</v>
      </c>
      <c r="K10" t="s">
        <v>547</v>
      </c>
      <c r="L10">
        <v>0</v>
      </c>
      <c r="M10">
        <v>0</v>
      </c>
      <c r="O10" s="4" t="str">
        <f>B3</f>
        <v>Lorde</v>
      </c>
      <c r="P10">
        <f t="shared" si="1"/>
        <v>0</v>
      </c>
      <c r="Q10">
        <f t="shared" si="0"/>
        <v>0</v>
      </c>
      <c r="R10">
        <f t="shared" si="0"/>
        <v>0</v>
      </c>
      <c r="S10">
        <f t="shared" si="0"/>
        <v>0</v>
      </c>
      <c r="T10">
        <f t="shared" si="0"/>
        <v>0</v>
      </c>
      <c r="U10">
        <f t="shared" si="0"/>
        <v>0</v>
      </c>
      <c r="V10">
        <f t="shared" si="0"/>
        <v>0</v>
      </c>
      <c r="W10">
        <f t="shared" si="0"/>
        <v>0</v>
      </c>
      <c r="X10">
        <f t="shared" si="0"/>
        <v>0</v>
      </c>
      <c r="Y10">
        <f t="shared" si="0"/>
        <v>0</v>
      </c>
      <c r="Z10" s="2">
        <f t="shared" si="3"/>
        <v>1</v>
      </c>
      <c r="AA10">
        <f t="shared" si="4"/>
        <v>5</v>
      </c>
      <c r="AB10">
        <f t="shared" si="2"/>
        <v>1</v>
      </c>
    </row>
    <row r="11" spans="1:28">
      <c r="A11" t="s">
        <v>548</v>
      </c>
      <c r="B11" t="s">
        <v>546</v>
      </c>
      <c r="L11">
        <v>0</v>
      </c>
      <c r="M11">
        <v>0</v>
      </c>
      <c r="O11" s="4" t="str">
        <f>C3</f>
        <v>Nation of Language</v>
      </c>
      <c r="P11">
        <f t="shared" si="1"/>
        <v>0</v>
      </c>
      <c r="Q11">
        <f t="shared" si="0"/>
        <v>0</v>
      </c>
      <c r="R11">
        <f t="shared" si="0"/>
        <v>0</v>
      </c>
      <c r="S11">
        <f t="shared" si="0"/>
        <v>0</v>
      </c>
      <c r="T11">
        <f t="shared" si="0"/>
        <v>0</v>
      </c>
      <c r="U11">
        <f t="shared" si="0"/>
        <v>0</v>
      </c>
      <c r="V11">
        <f t="shared" si="0"/>
        <v>0</v>
      </c>
      <c r="W11">
        <f t="shared" si="0"/>
        <v>0</v>
      </c>
      <c r="X11">
        <f t="shared" si="0"/>
        <v>0</v>
      </c>
      <c r="Y11">
        <f t="shared" si="0"/>
        <v>0</v>
      </c>
      <c r="Z11" s="2">
        <f t="shared" si="3"/>
        <v>1</v>
      </c>
      <c r="AA11">
        <f t="shared" si="4"/>
        <v>5</v>
      </c>
      <c r="AB11">
        <f t="shared" si="2"/>
        <v>1</v>
      </c>
    </row>
    <row r="12" spans="1:28">
      <c r="A12" t="s">
        <v>178</v>
      </c>
      <c r="B12" t="s">
        <v>549</v>
      </c>
      <c r="L12">
        <v>0</v>
      </c>
      <c r="M12">
        <v>0</v>
      </c>
      <c r="O12" s="4" t="str">
        <f>D3</f>
        <v>Magdalena Bay</v>
      </c>
      <c r="P12">
        <f t="shared" si="1"/>
        <v>1</v>
      </c>
      <c r="Q12">
        <f t="shared" si="0"/>
        <v>0</v>
      </c>
      <c r="R12">
        <f t="shared" si="0"/>
        <v>0</v>
      </c>
      <c r="S12">
        <f t="shared" si="0"/>
        <v>0</v>
      </c>
      <c r="T12">
        <f t="shared" si="0"/>
        <v>0</v>
      </c>
      <c r="U12">
        <f t="shared" si="0"/>
        <v>0</v>
      </c>
      <c r="V12">
        <f t="shared" si="0"/>
        <v>0</v>
      </c>
      <c r="W12">
        <f t="shared" si="0"/>
        <v>0</v>
      </c>
      <c r="X12">
        <f t="shared" si="0"/>
        <v>0</v>
      </c>
      <c r="Y12">
        <f t="shared" si="0"/>
        <v>0</v>
      </c>
      <c r="Z12" s="2">
        <f t="shared" si="3"/>
        <v>1</v>
      </c>
      <c r="AA12">
        <f t="shared" si="4"/>
        <v>15</v>
      </c>
      <c r="AB12">
        <f t="shared" si="2"/>
        <v>2</v>
      </c>
    </row>
    <row r="13" spans="1:28" ht="30.75">
      <c r="A13" t="s">
        <v>171</v>
      </c>
      <c r="B13" t="s">
        <v>500</v>
      </c>
      <c r="C13" t="s">
        <v>550</v>
      </c>
      <c r="D13" s="2" t="s">
        <v>551</v>
      </c>
      <c r="E13" t="s">
        <v>552</v>
      </c>
      <c r="F13" t="s">
        <v>553</v>
      </c>
      <c r="G13" t="s">
        <v>554</v>
      </c>
      <c r="H13" t="s">
        <v>555</v>
      </c>
      <c r="I13" t="s">
        <v>556</v>
      </c>
      <c r="J13" t="s">
        <v>557</v>
      </c>
      <c r="K13" t="s">
        <v>544</v>
      </c>
      <c r="L13">
        <v>0</v>
      </c>
      <c r="M13">
        <v>0</v>
      </c>
      <c r="O13" s="4" t="str">
        <f>E3</f>
        <v>Quintron &amp; Miss Pussycat</v>
      </c>
      <c r="P13">
        <f t="shared" ref="P13" si="5">COUNTIFS(B$2:B$100,$O13,$L$2:$L$100,0)</f>
        <v>0</v>
      </c>
      <c r="Q13">
        <f t="shared" ref="Q13" si="6">COUNTIFS(C$2:C$100,$O13,$L$2:$L$100,0)</f>
        <v>0</v>
      </c>
      <c r="R13">
        <f t="shared" ref="R13" si="7">COUNTIFS(D$2:D$100,$O13,$L$2:$L$100,0)</f>
        <v>0</v>
      </c>
      <c r="S13">
        <f t="shared" ref="S13" si="8">COUNTIFS(E$2:E$100,$O13,$L$2:$L$100,0)</f>
        <v>0</v>
      </c>
      <c r="T13">
        <f t="shared" ref="T13" si="9">COUNTIFS(F$2:F$100,$O13,$L$2:$L$100,0)</f>
        <v>0</v>
      </c>
      <c r="U13">
        <f t="shared" ref="U13" si="10">COUNTIFS(G$2:G$100,$O13,$L$2:$L$100,0)</f>
        <v>0</v>
      </c>
      <c r="V13">
        <f t="shared" ref="V13" si="11">COUNTIFS(H$2:H$100,$O13,$L$2:$L$100,0)</f>
        <v>0</v>
      </c>
      <c r="W13">
        <f t="shared" ref="W13" si="12">COUNTIFS(I$2:I$100,$O13,$L$2:$L$100,0)</f>
        <v>0</v>
      </c>
      <c r="X13">
        <f t="shared" ref="X13" si="13">COUNTIFS(J$2:J$100,$O13,$L$2:$L$100,0)</f>
        <v>0</v>
      </c>
      <c r="Y13">
        <f t="shared" ref="Y13" si="14">COUNTIFS(K$2:K$100,$O13,$L$2:$L$100,0)</f>
        <v>0</v>
      </c>
      <c r="Z13" s="2">
        <f t="shared" si="3"/>
        <v>1</v>
      </c>
      <c r="AA13">
        <f t="shared" si="4"/>
        <v>5</v>
      </c>
      <c r="AB13">
        <f t="shared" si="2"/>
        <v>1</v>
      </c>
    </row>
    <row r="14" spans="1:28">
      <c r="A14" t="s">
        <v>193</v>
      </c>
      <c r="B14" t="s">
        <v>558</v>
      </c>
      <c r="L14">
        <v>0</v>
      </c>
      <c r="M14">
        <v>0</v>
      </c>
      <c r="O14" s="4" t="str">
        <f>F3</f>
        <v>Rilo Kiley</v>
      </c>
      <c r="P14">
        <f t="shared" ref="P14:P19" si="15">COUNTIFS(B$2:B$100,$O14,$L$2:$L$100,0)</f>
        <v>0</v>
      </c>
      <c r="Q14">
        <f t="shared" ref="Q14:Q19" si="16">COUNTIFS(C$2:C$100,$O14,$L$2:$L$100,0)</f>
        <v>0</v>
      </c>
      <c r="R14">
        <f t="shared" ref="R14:R19" si="17">COUNTIFS(D$2:D$100,$O14,$L$2:$L$100,0)</f>
        <v>1</v>
      </c>
      <c r="S14">
        <f t="shared" ref="S14:S19" si="18">COUNTIFS(E$2:E$100,$O14,$L$2:$L$100,0)</f>
        <v>0</v>
      </c>
      <c r="T14">
        <f t="shared" ref="T14:T19" si="19">COUNTIFS(F$2:F$100,$O14,$L$2:$L$100,0)</f>
        <v>0</v>
      </c>
      <c r="U14">
        <f t="shared" ref="U14:U19" si="20">COUNTIFS(G$2:G$100,$O14,$L$2:$L$100,0)</f>
        <v>0</v>
      </c>
      <c r="V14">
        <f t="shared" ref="V14:V19" si="21">COUNTIFS(H$2:H$100,$O14,$L$2:$L$100,0)</f>
        <v>0</v>
      </c>
      <c r="W14">
        <f t="shared" ref="W14:W19" si="22">COUNTIFS(I$2:I$100,$O14,$L$2:$L$100,0)</f>
        <v>0</v>
      </c>
      <c r="X14">
        <f t="shared" ref="X14:X19" si="23">COUNTIFS(J$2:J$100,$O14,$L$2:$L$100,0)</f>
        <v>0</v>
      </c>
      <c r="Y14">
        <f t="shared" ref="Y14:Y19" si="24">COUNTIFS(K$2:K$100,$O14,$L$2:$L$100,0)</f>
        <v>0</v>
      </c>
      <c r="Z14" s="2">
        <f t="shared" ref="Z14:Z19" si="25">COUNTIFS($B$2:$B$100,O14,$L$2:$L$100,1)+COUNTIFS($C$2:$C$100,O14,$L$2:$L$100,1)+COUNTIFS($D$2:$D$100,O14,$L$2:$L$100,1)+COUNTIFS($E$2:$E$100,O14,$L$2:$L$100,1)+COUNTIFS($F$2:$F$100,O14,$L$2:$L$100,1)+COUNTIFS($G$2:$G$100,O14,$L$2:$L$100,1)+COUNTIFS($H$2:$H$100,O14,$L$2:$L$100,1)+COUNTIFS($I$2:$I$100,O14,$L$2:$L$100,1)+COUNTIFS($J$2:$J$100,O14,$L$2:$L$100,1)+COUNTIFS($K$2:$K$100,O14,$L$2:$L$100,1)</f>
        <v>1</v>
      </c>
      <c r="AA14">
        <f t="shared" ref="AA14:AA19" si="26">SUM(P14*10,Q14*9,R14*8,S14*7,T14*6,U14*5,V14*4,W14*3,X14*2,Y14*1,Z14*5)</f>
        <v>13</v>
      </c>
      <c r="AB14">
        <f t="shared" si="2"/>
        <v>2</v>
      </c>
    </row>
    <row r="15" spans="1:28">
      <c r="A15" t="s">
        <v>204</v>
      </c>
      <c r="B15" t="s">
        <v>559</v>
      </c>
      <c r="C15" t="s">
        <v>560</v>
      </c>
      <c r="L15">
        <v>0</v>
      </c>
      <c r="M15">
        <v>0</v>
      </c>
      <c r="O15" s="4" t="str">
        <f>G3</f>
        <v>Deep Sea Diver</v>
      </c>
      <c r="P15">
        <f t="shared" si="15"/>
        <v>0</v>
      </c>
      <c r="Q15">
        <f t="shared" si="16"/>
        <v>0</v>
      </c>
      <c r="R15">
        <f t="shared" si="17"/>
        <v>0</v>
      </c>
      <c r="S15">
        <f t="shared" si="18"/>
        <v>0</v>
      </c>
      <c r="T15">
        <f t="shared" si="19"/>
        <v>0</v>
      </c>
      <c r="U15">
        <f t="shared" si="20"/>
        <v>0</v>
      </c>
      <c r="V15">
        <f t="shared" si="21"/>
        <v>0</v>
      </c>
      <c r="W15">
        <f t="shared" si="22"/>
        <v>0</v>
      </c>
      <c r="X15">
        <f t="shared" si="23"/>
        <v>0</v>
      </c>
      <c r="Y15">
        <f t="shared" si="24"/>
        <v>0</v>
      </c>
      <c r="Z15" s="2">
        <f t="shared" si="25"/>
        <v>1</v>
      </c>
      <c r="AA15">
        <f t="shared" si="26"/>
        <v>5</v>
      </c>
      <c r="AB15">
        <f t="shared" si="2"/>
        <v>1</v>
      </c>
    </row>
    <row r="16" spans="1:28">
      <c r="A16" t="s">
        <v>262</v>
      </c>
      <c r="B16" t="s">
        <v>561</v>
      </c>
      <c r="C16" t="s">
        <v>562</v>
      </c>
      <c r="L16">
        <v>0</v>
      </c>
      <c r="M16">
        <v>0</v>
      </c>
      <c r="O16" s="4" t="str">
        <f>H3</f>
        <v>Lip Critic</v>
      </c>
      <c r="P16">
        <f t="shared" si="15"/>
        <v>0</v>
      </c>
      <c r="Q16">
        <f t="shared" si="16"/>
        <v>0</v>
      </c>
      <c r="R16">
        <f t="shared" si="17"/>
        <v>0</v>
      </c>
      <c r="S16">
        <f t="shared" si="18"/>
        <v>0</v>
      </c>
      <c r="T16">
        <f t="shared" si="19"/>
        <v>0</v>
      </c>
      <c r="U16">
        <f t="shared" si="20"/>
        <v>0</v>
      </c>
      <c r="V16">
        <f t="shared" si="21"/>
        <v>0</v>
      </c>
      <c r="W16">
        <f t="shared" si="22"/>
        <v>0</v>
      </c>
      <c r="X16">
        <f t="shared" si="23"/>
        <v>0</v>
      </c>
      <c r="Y16">
        <f t="shared" si="24"/>
        <v>0</v>
      </c>
      <c r="Z16" s="2">
        <f t="shared" si="25"/>
        <v>1</v>
      </c>
      <c r="AA16">
        <f t="shared" si="26"/>
        <v>5</v>
      </c>
      <c r="AB16">
        <f t="shared" si="2"/>
        <v>1</v>
      </c>
    </row>
    <row r="17" spans="15:28">
      <c r="O17" s="4" t="str">
        <f>I3</f>
        <v>Pulp</v>
      </c>
      <c r="P17">
        <f t="shared" si="15"/>
        <v>0</v>
      </c>
      <c r="Q17">
        <f t="shared" si="16"/>
        <v>0</v>
      </c>
      <c r="R17">
        <f t="shared" si="17"/>
        <v>0</v>
      </c>
      <c r="S17">
        <f t="shared" si="18"/>
        <v>0</v>
      </c>
      <c r="T17">
        <f t="shared" si="19"/>
        <v>0</v>
      </c>
      <c r="U17">
        <f t="shared" si="20"/>
        <v>0</v>
      </c>
      <c r="V17">
        <f t="shared" si="21"/>
        <v>0</v>
      </c>
      <c r="W17">
        <f t="shared" si="22"/>
        <v>0</v>
      </c>
      <c r="X17">
        <f t="shared" si="23"/>
        <v>0</v>
      </c>
      <c r="Y17">
        <f t="shared" si="24"/>
        <v>0</v>
      </c>
      <c r="Z17" s="2">
        <f t="shared" si="25"/>
        <v>1</v>
      </c>
      <c r="AA17">
        <f t="shared" si="26"/>
        <v>5</v>
      </c>
      <c r="AB17">
        <f t="shared" si="2"/>
        <v>1</v>
      </c>
    </row>
    <row r="18" spans="15:28">
      <c r="O18" s="4" t="str">
        <f>J3</f>
        <v>Perfume Genius</v>
      </c>
      <c r="P18">
        <f t="shared" si="15"/>
        <v>0</v>
      </c>
      <c r="Q18">
        <f t="shared" si="16"/>
        <v>0</v>
      </c>
      <c r="R18">
        <f t="shared" si="17"/>
        <v>0</v>
      </c>
      <c r="S18">
        <f t="shared" si="18"/>
        <v>0</v>
      </c>
      <c r="T18">
        <f t="shared" si="19"/>
        <v>0</v>
      </c>
      <c r="U18">
        <f t="shared" si="20"/>
        <v>0</v>
      </c>
      <c r="V18">
        <f t="shared" si="21"/>
        <v>0</v>
      </c>
      <c r="W18">
        <f t="shared" si="22"/>
        <v>0</v>
      </c>
      <c r="X18">
        <f t="shared" si="23"/>
        <v>0</v>
      </c>
      <c r="Y18">
        <f t="shared" si="24"/>
        <v>0</v>
      </c>
      <c r="Z18" s="2">
        <f t="shared" si="25"/>
        <v>1</v>
      </c>
      <c r="AA18">
        <f t="shared" si="26"/>
        <v>5</v>
      </c>
      <c r="AB18">
        <f t="shared" si="2"/>
        <v>1</v>
      </c>
    </row>
    <row r="19" spans="15:28">
      <c r="O19" s="4" t="str">
        <f>K3</f>
        <v>Lucius</v>
      </c>
      <c r="P19">
        <f t="shared" si="15"/>
        <v>0</v>
      </c>
      <c r="Q19">
        <f t="shared" si="16"/>
        <v>0</v>
      </c>
      <c r="R19">
        <f t="shared" si="17"/>
        <v>0</v>
      </c>
      <c r="S19">
        <f t="shared" si="18"/>
        <v>0</v>
      </c>
      <c r="T19">
        <f t="shared" si="19"/>
        <v>0</v>
      </c>
      <c r="U19">
        <f t="shared" si="20"/>
        <v>0</v>
      </c>
      <c r="V19">
        <f t="shared" si="21"/>
        <v>0</v>
      </c>
      <c r="W19">
        <f t="shared" si="22"/>
        <v>0</v>
      </c>
      <c r="X19">
        <f t="shared" si="23"/>
        <v>0</v>
      </c>
      <c r="Y19">
        <f t="shared" si="24"/>
        <v>0</v>
      </c>
      <c r="Z19" s="2">
        <f t="shared" si="25"/>
        <v>1</v>
      </c>
      <c r="AA19">
        <f t="shared" si="26"/>
        <v>5</v>
      </c>
      <c r="AB19">
        <f t="shared" si="2"/>
        <v>1</v>
      </c>
    </row>
    <row r="20" spans="15:28">
      <c r="O20" s="4" t="str">
        <f>B4</f>
        <v>Herbie Handock</v>
      </c>
      <c r="P20">
        <f t="shared" ref="P20:P24" si="27">COUNTIFS(B$2:B$100,$O20,$L$2:$L$100,0)</f>
        <v>1</v>
      </c>
      <c r="Q20">
        <f t="shared" ref="Q20:Q24" si="28">COUNTIFS(C$2:C$100,$O20,$L$2:$L$100,0)</f>
        <v>0</v>
      </c>
      <c r="R20">
        <f t="shared" ref="R20:R24" si="29">COUNTIFS(D$2:D$100,$O20,$L$2:$L$100,0)</f>
        <v>0</v>
      </c>
      <c r="S20">
        <f t="shared" ref="S20:S24" si="30">COUNTIFS(E$2:E$100,$O20,$L$2:$L$100,0)</f>
        <v>0</v>
      </c>
      <c r="T20">
        <f t="shared" ref="T20:T24" si="31">COUNTIFS(F$2:F$100,$O20,$L$2:$L$100,0)</f>
        <v>0</v>
      </c>
      <c r="U20">
        <f t="shared" ref="U20:U24" si="32">COUNTIFS(G$2:G$100,$O20,$L$2:$L$100,0)</f>
        <v>0</v>
      </c>
      <c r="V20">
        <f t="shared" ref="V20:V24" si="33">COUNTIFS(H$2:H$100,$O20,$L$2:$L$100,0)</f>
        <v>0</v>
      </c>
      <c r="W20">
        <f t="shared" ref="W20:W24" si="34">COUNTIFS(I$2:I$100,$O20,$L$2:$L$100,0)</f>
        <v>0</v>
      </c>
      <c r="X20">
        <f t="shared" ref="X20:X24" si="35">COUNTIFS(J$2:J$100,$O20,$L$2:$L$100,0)</f>
        <v>0</v>
      </c>
      <c r="Y20">
        <f t="shared" ref="Y20:Y24" si="36">COUNTIFS(K$2:K$100,$O20,$L$2:$L$100,0)</f>
        <v>0</v>
      </c>
      <c r="Z20" s="2">
        <f t="shared" ref="Z20:Z24" si="37">COUNTIFS($B$2:$B$100,O20,$L$2:$L$100,1)+COUNTIFS($C$2:$C$100,O20,$L$2:$L$100,1)+COUNTIFS($D$2:$D$100,O20,$L$2:$L$100,1)+COUNTIFS($E$2:$E$100,O20,$L$2:$L$100,1)+COUNTIFS($F$2:$F$100,O20,$L$2:$L$100,1)+COUNTIFS($G$2:$G$100,O20,$L$2:$L$100,1)+COUNTIFS($H$2:$H$100,O20,$L$2:$L$100,1)+COUNTIFS($I$2:$I$100,O20,$L$2:$L$100,1)+COUNTIFS($J$2:$J$100,O20,$L$2:$L$100,1)+COUNTIFS($K$2:$K$100,O20,$L$2:$L$100,1)</f>
        <v>0</v>
      </c>
      <c r="AA20">
        <f t="shared" ref="AA20:AA24" si="38">SUM(P20*10,Q20*9,R20*8,S20*7,T20*6,U20*5,V20*4,W20*3,X20*2,Y20*1,Z20*5)</f>
        <v>10</v>
      </c>
      <c r="AB20">
        <f t="shared" si="2"/>
        <v>1</v>
      </c>
    </row>
    <row r="21" spans="15:28">
      <c r="O21" s="4" t="str">
        <f>C4</f>
        <v>Jack White</v>
      </c>
      <c r="P21">
        <f t="shared" si="27"/>
        <v>0</v>
      </c>
      <c r="Q21">
        <f t="shared" si="28"/>
        <v>1</v>
      </c>
      <c r="R21">
        <f t="shared" si="29"/>
        <v>0</v>
      </c>
      <c r="S21">
        <f t="shared" si="30"/>
        <v>1</v>
      </c>
      <c r="T21">
        <f t="shared" si="31"/>
        <v>0</v>
      </c>
      <c r="U21">
        <f t="shared" si="32"/>
        <v>0</v>
      </c>
      <c r="V21">
        <f t="shared" si="33"/>
        <v>0</v>
      </c>
      <c r="W21">
        <f t="shared" si="34"/>
        <v>0</v>
      </c>
      <c r="X21">
        <f t="shared" si="35"/>
        <v>0</v>
      </c>
      <c r="Y21">
        <f t="shared" si="36"/>
        <v>0</v>
      </c>
      <c r="Z21" s="2">
        <f t="shared" si="37"/>
        <v>0</v>
      </c>
      <c r="AA21">
        <f t="shared" si="38"/>
        <v>16</v>
      </c>
      <c r="AB21">
        <f t="shared" si="2"/>
        <v>2</v>
      </c>
    </row>
    <row r="22" spans="15:28">
      <c r="O22" s="4" t="str">
        <f>D4</f>
        <v>Gary Clark, Jr.</v>
      </c>
      <c r="P22">
        <f t="shared" si="27"/>
        <v>0</v>
      </c>
      <c r="Q22">
        <f t="shared" si="28"/>
        <v>0</v>
      </c>
      <c r="R22">
        <f t="shared" si="29"/>
        <v>1</v>
      </c>
      <c r="S22">
        <f t="shared" si="30"/>
        <v>0</v>
      </c>
      <c r="T22">
        <f t="shared" si="31"/>
        <v>0</v>
      </c>
      <c r="U22">
        <f t="shared" si="32"/>
        <v>0</v>
      </c>
      <c r="V22">
        <f t="shared" si="33"/>
        <v>0</v>
      </c>
      <c r="W22">
        <f t="shared" si="34"/>
        <v>0</v>
      </c>
      <c r="X22">
        <f t="shared" si="35"/>
        <v>0</v>
      </c>
      <c r="Y22">
        <f t="shared" si="36"/>
        <v>0</v>
      </c>
      <c r="Z22" s="2">
        <f t="shared" si="37"/>
        <v>0</v>
      </c>
      <c r="AA22">
        <f t="shared" si="38"/>
        <v>8</v>
      </c>
      <c r="AB22">
        <f t="shared" si="2"/>
        <v>1</v>
      </c>
    </row>
    <row r="23" spans="15:28">
      <c r="O23" s="4" t="str">
        <f>E4</f>
        <v>Babymetal</v>
      </c>
      <c r="P23">
        <f t="shared" si="27"/>
        <v>0</v>
      </c>
      <c r="Q23">
        <f t="shared" si="28"/>
        <v>0</v>
      </c>
      <c r="R23">
        <f t="shared" si="29"/>
        <v>0</v>
      </c>
      <c r="S23">
        <f t="shared" si="30"/>
        <v>1</v>
      </c>
      <c r="T23">
        <f t="shared" si="31"/>
        <v>0</v>
      </c>
      <c r="U23">
        <f t="shared" si="32"/>
        <v>0</v>
      </c>
      <c r="V23">
        <f t="shared" si="33"/>
        <v>0</v>
      </c>
      <c r="W23">
        <f t="shared" si="34"/>
        <v>0</v>
      </c>
      <c r="X23">
        <f t="shared" si="35"/>
        <v>0</v>
      </c>
      <c r="Y23">
        <f t="shared" si="36"/>
        <v>0</v>
      </c>
      <c r="Z23" s="2">
        <f t="shared" si="37"/>
        <v>0</v>
      </c>
      <c r="AA23">
        <f t="shared" si="38"/>
        <v>7</v>
      </c>
      <c r="AB23">
        <f t="shared" si="2"/>
        <v>1</v>
      </c>
    </row>
    <row r="24" spans="15:28">
      <c r="O24" s="4" t="str">
        <f>F4</f>
        <v>Allison Russell</v>
      </c>
      <c r="P24">
        <f t="shared" si="27"/>
        <v>0</v>
      </c>
      <c r="Q24">
        <f t="shared" si="28"/>
        <v>0</v>
      </c>
      <c r="R24">
        <f t="shared" si="29"/>
        <v>0</v>
      </c>
      <c r="S24">
        <f t="shared" si="30"/>
        <v>0</v>
      </c>
      <c r="T24">
        <f t="shared" si="31"/>
        <v>1</v>
      </c>
      <c r="U24">
        <f t="shared" si="32"/>
        <v>0</v>
      </c>
      <c r="V24">
        <f t="shared" si="33"/>
        <v>0</v>
      </c>
      <c r="W24">
        <f t="shared" si="34"/>
        <v>0</v>
      </c>
      <c r="X24">
        <f t="shared" si="35"/>
        <v>0</v>
      </c>
      <c r="Y24">
        <f t="shared" si="36"/>
        <v>0</v>
      </c>
      <c r="Z24" s="2">
        <f t="shared" si="37"/>
        <v>0</v>
      </c>
      <c r="AA24">
        <f t="shared" si="38"/>
        <v>6</v>
      </c>
      <c r="AB24">
        <f t="shared" si="2"/>
        <v>1</v>
      </c>
    </row>
    <row r="25" spans="15:28">
      <c r="O25" s="4" t="str">
        <f>B5</f>
        <v>Layzi</v>
      </c>
      <c r="P25">
        <f t="shared" ref="P25:P30" si="39">COUNTIFS(B$2:B$100,$O25,$L$2:$L$100,0)</f>
        <v>0</v>
      </c>
      <c r="Q25">
        <f t="shared" ref="Q25:Q30" si="40">COUNTIFS(C$2:C$100,$O25,$L$2:$L$100,0)</f>
        <v>0</v>
      </c>
      <c r="R25">
        <f t="shared" ref="R25:R30" si="41">COUNTIFS(D$2:D$100,$O25,$L$2:$L$100,0)</f>
        <v>0</v>
      </c>
      <c r="S25">
        <f t="shared" ref="S25:S30" si="42">COUNTIFS(E$2:E$100,$O25,$L$2:$L$100,0)</f>
        <v>0</v>
      </c>
      <c r="T25">
        <f t="shared" ref="T25:T30" si="43">COUNTIFS(F$2:F$100,$O25,$L$2:$L$100,0)</f>
        <v>0</v>
      </c>
      <c r="U25">
        <f t="shared" ref="U25:U30" si="44">COUNTIFS(G$2:G$100,$O25,$L$2:$L$100,0)</f>
        <v>0</v>
      </c>
      <c r="V25">
        <f t="shared" ref="V25:V30" si="45">COUNTIFS(H$2:H$100,$O25,$L$2:$L$100,0)</f>
        <v>0</v>
      </c>
      <c r="W25">
        <f t="shared" ref="W25:W30" si="46">COUNTIFS(I$2:I$100,$O25,$L$2:$L$100,0)</f>
        <v>0</v>
      </c>
      <c r="X25">
        <f t="shared" ref="X25:X30" si="47">COUNTIFS(J$2:J$100,$O25,$L$2:$L$100,0)</f>
        <v>0</v>
      </c>
      <c r="Y25">
        <f t="shared" ref="Y25:Y30" si="48">COUNTIFS(K$2:K$100,$O25,$L$2:$L$100,0)</f>
        <v>0</v>
      </c>
      <c r="Z25" s="2">
        <f t="shared" ref="Z25:Z30" si="49">COUNTIFS($B$2:$B$100,O25,$L$2:$L$100,1)+COUNTIFS($C$2:$C$100,O25,$L$2:$L$100,1)+COUNTIFS($D$2:$D$100,O25,$L$2:$L$100,1)+COUNTIFS($E$2:$E$100,O25,$L$2:$L$100,1)+COUNTIFS($F$2:$F$100,O25,$L$2:$L$100,1)+COUNTIFS($G$2:$G$100,O25,$L$2:$L$100,1)+COUNTIFS($H$2:$H$100,O25,$L$2:$L$100,1)+COUNTIFS($I$2:$I$100,O25,$L$2:$L$100,1)+COUNTIFS($J$2:$J$100,O25,$L$2:$L$100,1)+COUNTIFS($K$2:$K$100,O25,$L$2:$L$100,1)</f>
        <v>1</v>
      </c>
      <c r="AA25">
        <f t="shared" ref="AA25:AA30" si="50">SUM(P25*10,Q25*9,R25*8,S25*7,T25*6,U25*5,V25*4,W25*3,X25*2,Y25*1,Z25*5)</f>
        <v>5</v>
      </c>
      <c r="AB25">
        <f t="shared" si="2"/>
        <v>1</v>
      </c>
    </row>
    <row r="26" spans="15:28">
      <c r="O26" s="4" t="str">
        <f>C5</f>
        <v>Hilken Mancini</v>
      </c>
      <c r="P26">
        <f t="shared" si="39"/>
        <v>0</v>
      </c>
      <c r="Q26">
        <f t="shared" si="40"/>
        <v>0</v>
      </c>
      <c r="R26">
        <f t="shared" si="41"/>
        <v>0</v>
      </c>
      <c r="S26">
        <f t="shared" si="42"/>
        <v>0</v>
      </c>
      <c r="T26">
        <f t="shared" si="43"/>
        <v>0</v>
      </c>
      <c r="U26">
        <f t="shared" si="44"/>
        <v>0</v>
      </c>
      <c r="V26">
        <f t="shared" si="45"/>
        <v>0</v>
      </c>
      <c r="W26">
        <f t="shared" si="46"/>
        <v>0</v>
      </c>
      <c r="X26">
        <f t="shared" si="47"/>
        <v>0</v>
      </c>
      <c r="Y26">
        <f t="shared" si="48"/>
        <v>0</v>
      </c>
      <c r="Z26" s="2">
        <f t="shared" si="49"/>
        <v>1</v>
      </c>
      <c r="AA26">
        <f t="shared" si="50"/>
        <v>5</v>
      </c>
      <c r="AB26">
        <f t="shared" si="2"/>
        <v>1</v>
      </c>
    </row>
    <row r="27" spans="15:28">
      <c r="O27" s="4" t="str">
        <f>D5</f>
        <v>The Smack Dabs</v>
      </c>
      <c r="P27">
        <f t="shared" si="39"/>
        <v>0</v>
      </c>
      <c r="Q27">
        <f t="shared" si="40"/>
        <v>0</v>
      </c>
      <c r="R27">
        <f t="shared" si="41"/>
        <v>0</v>
      </c>
      <c r="S27">
        <f t="shared" si="42"/>
        <v>0</v>
      </c>
      <c r="T27">
        <f t="shared" si="43"/>
        <v>0</v>
      </c>
      <c r="U27">
        <f t="shared" si="44"/>
        <v>0</v>
      </c>
      <c r="V27">
        <f t="shared" si="45"/>
        <v>0</v>
      </c>
      <c r="W27">
        <f t="shared" si="46"/>
        <v>0</v>
      </c>
      <c r="X27">
        <f t="shared" si="47"/>
        <v>0</v>
      </c>
      <c r="Y27">
        <f t="shared" si="48"/>
        <v>0</v>
      </c>
      <c r="Z27" s="2">
        <f t="shared" si="49"/>
        <v>1</v>
      </c>
      <c r="AA27">
        <f t="shared" si="50"/>
        <v>5</v>
      </c>
      <c r="AB27">
        <f t="shared" si="2"/>
        <v>1</v>
      </c>
    </row>
    <row r="28" spans="15:28">
      <c r="O28" s="4" t="str">
        <f>E5</f>
        <v>Dandelion</v>
      </c>
      <c r="P28">
        <f t="shared" si="39"/>
        <v>0</v>
      </c>
      <c r="Q28">
        <f t="shared" si="40"/>
        <v>0</v>
      </c>
      <c r="R28">
        <f t="shared" si="41"/>
        <v>0</v>
      </c>
      <c r="S28">
        <f t="shared" si="42"/>
        <v>0</v>
      </c>
      <c r="T28">
        <f t="shared" si="43"/>
        <v>0</v>
      </c>
      <c r="U28">
        <f t="shared" si="44"/>
        <v>0</v>
      </c>
      <c r="V28">
        <f t="shared" si="45"/>
        <v>0</v>
      </c>
      <c r="W28">
        <f t="shared" si="46"/>
        <v>0</v>
      </c>
      <c r="X28">
        <f t="shared" si="47"/>
        <v>0</v>
      </c>
      <c r="Y28">
        <f t="shared" si="48"/>
        <v>0</v>
      </c>
      <c r="Z28" s="2">
        <f t="shared" si="49"/>
        <v>1</v>
      </c>
      <c r="AA28">
        <f t="shared" si="50"/>
        <v>5</v>
      </c>
      <c r="AB28">
        <f t="shared" si="2"/>
        <v>1</v>
      </c>
    </row>
    <row r="29" spans="15:28">
      <c r="O29" s="4" t="str">
        <f>F5</f>
        <v>Moon Machine</v>
      </c>
      <c r="P29">
        <f t="shared" si="39"/>
        <v>0</v>
      </c>
      <c r="Q29">
        <f t="shared" si="40"/>
        <v>0</v>
      </c>
      <c r="R29">
        <f t="shared" si="41"/>
        <v>0</v>
      </c>
      <c r="S29">
        <f t="shared" si="42"/>
        <v>0</v>
      </c>
      <c r="T29">
        <f t="shared" si="43"/>
        <v>0</v>
      </c>
      <c r="U29">
        <f t="shared" si="44"/>
        <v>0</v>
      </c>
      <c r="V29">
        <f t="shared" si="45"/>
        <v>0</v>
      </c>
      <c r="W29">
        <f t="shared" si="46"/>
        <v>0</v>
      </c>
      <c r="X29">
        <f t="shared" si="47"/>
        <v>0</v>
      </c>
      <c r="Y29">
        <f t="shared" si="48"/>
        <v>0</v>
      </c>
      <c r="Z29" s="2">
        <f t="shared" si="49"/>
        <v>1</v>
      </c>
      <c r="AA29">
        <f t="shared" si="50"/>
        <v>5</v>
      </c>
      <c r="AB29">
        <f t="shared" si="2"/>
        <v>1</v>
      </c>
    </row>
    <row r="30" spans="15:28">
      <c r="O30" s="4" t="str">
        <f>G5</f>
        <v>Zafran</v>
      </c>
      <c r="P30">
        <f t="shared" si="39"/>
        <v>0</v>
      </c>
      <c r="Q30">
        <f t="shared" si="40"/>
        <v>0</v>
      </c>
      <c r="R30">
        <f t="shared" si="41"/>
        <v>0</v>
      </c>
      <c r="S30">
        <f t="shared" si="42"/>
        <v>0</v>
      </c>
      <c r="T30">
        <f t="shared" si="43"/>
        <v>0</v>
      </c>
      <c r="U30">
        <f t="shared" si="44"/>
        <v>0</v>
      </c>
      <c r="V30">
        <f t="shared" si="45"/>
        <v>0</v>
      </c>
      <c r="W30">
        <f t="shared" si="46"/>
        <v>0</v>
      </c>
      <c r="X30">
        <f t="shared" si="47"/>
        <v>0</v>
      </c>
      <c r="Y30">
        <f t="shared" si="48"/>
        <v>0</v>
      </c>
      <c r="Z30" s="2">
        <f t="shared" si="49"/>
        <v>1</v>
      </c>
      <c r="AA30">
        <f t="shared" si="50"/>
        <v>5</v>
      </c>
      <c r="AB30">
        <f t="shared" si="2"/>
        <v>1</v>
      </c>
    </row>
    <row r="31" spans="15:28">
      <c r="O31" s="4" t="str">
        <f>B6</f>
        <v>Pygmylush</v>
      </c>
      <c r="P31">
        <f t="shared" ref="P31:P40" si="51">COUNTIFS(B$2:B$100,$O31,$L$2:$L$100,0)</f>
        <v>1</v>
      </c>
      <c r="Q31">
        <f t="shared" ref="Q31:Q40" si="52">COUNTIFS(C$2:C$100,$O31,$L$2:$L$100,0)</f>
        <v>0</v>
      </c>
      <c r="R31">
        <f t="shared" ref="R31:R40" si="53">COUNTIFS(D$2:D$100,$O31,$L$2:$L$100,0)</f>
        <v>0</v>
      </c>
      <c r="S31">
        <f t="shared" ref="S31:S40" si="54">COUNTIFS(E$2:E$100,$O31,$L$2:$L$100,0)</f>
        <v>0</v>
      </c>
      <c r="T31">
        <f t="shared" ref="T31:T40" si="55">COUNTIFS(F$2:F$100,$O31,$L$2:$L$100,0)</f>
        <v>0</v>
      </c>
      <c r="U31">
        <f t="shared" ref="U31:U40" si="56">COUNTIFS(G$2:G$100,$O31,$L$2:$L$100,0)</f>
        <v>0</v>
      </c>
      <c r="V31">
        <f t="shared" ref="V31:V40" si="57">COUNTIFS(H$2:H$100,$O31,$L$2:$L$100,0)</f>
        <v>0</v>
      </c>
      <c r="W31">
        <f t="shared" ref="W31:W40" si="58">COUNTIFS(I$2:I$100,$O31,$L$2:$L$100,0)</f>
        <v>0</v>
      </c>
      <c r="X31">
        <f t="shared" ref="X31:X40" si="59">COUNTIFS(J$2:J$100,$O31,$L$2:$L$100,0)</f>
        <v>0</v>
      </c>
      <c r="Y31">
        <f t="shared" ref="Y31:Y40" si="60">COUNTIFS(K$2:K$100,$O31,$L$2:$L$100,0)</f>
        <v>0</v>
      </c>
      <c r="Z31" s="2">
        <f t="shared" ref="Z31:Z40" si="61">COUNTIFS($B$2:$B$100,O31,$L$2:$L$100,1)+COUNTIFS($C$2:$C$100,O31,$L$2:$L$100,1)+COUNTIFS($D$2:$D$100,O31,$L$2:$L$100,1)+COUNTIFS($E$2:$E$100,O31,$L$2:$L$100,1)+COUNTIFS($F$2:$F$100,O31,$L$2:$L$100,1)+COUNTIFS($G$2:$G$100,O31,$L$2:$L$100,1)+COUNTIFS($H$2:$H$100,O31,$L$2:$L$100,1)+COUNTIFS($I$2:$I$100,O31,$L$2:$L$100,1)+COUNTIFS($J$2:$J$100,O31,$L$2:$L$100,1)+COUNTIFS($K$2:$K$100,O31,$L$2:$L$100,1)</f>
        <v>0</v>
      </c>
      <c r="AA31">
        <f t="shared" ref="AA31:AA40" si="62">SUM(P31*10,Q31*9,R31*8,S31*7,T31*6,U31*5,V31*4,W31*3,X31*2,Y31*1,Z31*5)</f>
        <v>10</v>
      </c>
      <c r="AB31">
        <f t="shared" si="2"/>
        <v>1</v>
      </c>
    </row>
    <row r="32" spans="15:28">
      <c r="O32" s="4" t="str">
        <f>C6</f>
        <v>The Jesus Lizard</v>
      </c>
      <c r="P32">
        <f t="shared" si="51"/>
        <v>0</v>
      </c>
      <c r="Q32">
        <f t="shared" si="52"/>
        <v>1</v>
      </c>
      <c r="R32">
        <f t="shared" si="53"/>
        <v>0</v>
      </c>
      <c r="S32">
        <f t="shared" si="54"/>
        <v>0</v>
      </c>
      <c r="T32">
        <f t="shared" si="55"/>
        <v>0</v>
      </c>
      <c r="U32">
        <f t="shared" si="56"/>
        <v>0</v>
      </c>
      <c r="V32">
        <f t="shared" si="57"/>
        <v>0</v>
      </c>
      <c r="W32">
        <f t="shared" si="58"/>
        <v>0</v>
      </c>
      <c r="X32">
        <f t="shared" si="59"/>
        <v>0</v>
      </c>
      <c r="Y32">
        <f t="shared" si="60"/>
        <v>0</v>
      </c>
      <c r="Z32" s="2">
        <f t="shared" si="61"/>
        <v>0</v>
      </c>
      <c r="AA32">
        <f t="shared" si="62"/>
        <v>9</v>
      </c>
      <c r="AB32">
        <f t="shared" si="2"/>
        <v>1</v>
      </c>
    </row>
    <row r="33" spans="15:28">
      <c r="O33" s="4" t="str">
        <f>D6</f>
        <v>ØXN</v>
      </c>
      <c r="P33">
        <f t="shared" si="51"/>
        <v>0</v>
      </c>
      <c r="Q33">
        <f t="shared" si="52"/>
        <v>0</v>
      </c>
      <c r="R33">
        <f t="shared" si="53"/>
        <v>1</v>
      </c>
      <c r="S33">
        <f t="shared" si="54"/>
        <v>0</v>
      </c>
      <c r="T33">
        <f t="shared" si="55"/>
        <v>0</v>
      </c>
      <c r="U33">
        <f t="shared" si="56"/>
        <v>0</v>
      </c>
      <c r="V33">
        <f t="shared" si="57"/>
        <v>0</v>
      </c>
      <c r="W33">
        <f t="shared" si="58"/>
        <v>0</v>
      </c>
      <c r="X33">
        <f t="shared" si="59"/>
        <v>0</v>
      </c>
      <c r="Y33">
        <f t="shared" si="60"/>
        <v>0</v>
      </c>
      <c r="Z33" s="2">
        <f t="shared" si="61"/>
        <v>0</v>
      </c>
      <c r="AA33">
        <f t="shared" si="62"/>
        <v>8</v>
      </c>
      <c r="AB33">
        <f t="shared" si="2"/>
        <v>1</v>
      </c>
    </row>
    <row r="34" spans="15:28">
      <c r="O34" s="4" t="str">
        <f>E6</f>
        <v>Klämp</v>
      </c>
      <c r="P34">
        <f t="shared" si="51"/>
        <v>0</v>
      </c>
      <c r="Q34">
        <f t="shared" si="52"/>
        <v>0</v>
      </c>
      <c r="R34">
        <f t="shared" si="53"/>
        <v>0</v>
      </c>
      <c r="S34">
        <f t="shared" si="54"/>
        <v>1</v>
      </c>
      <c r="T34">
        <f t="shared" si="55"/>
        <v>0</v>
      </c>
      <c r="U34">
        <f t="shared" si="56"/>
        <v>0</v>
      </c>
      <c r="V34">
        <f t="shared" si="57"/>
        <v>0</v>
      </c>
      <c r="W34">
        <f t="shared" si="58"/>
        <v>0</v>
      </c>
      <c r="X34">
        <f t="shared" si="59"/>
        <v>0</v>
      </c>
      <c r="Y34">
        <f t="shared" si="60"/>
        <v>0</v>
      </c>
      <c r="Z34" s="2">
        <f t="shared" si="61"/>
        <v>0</v>
      </c>
      <c r="AA34">
        <f t="shared" si="62"/>
        <v>7</v>
      </c>
      <c r="AB34">
        <f t="shared" si="2"/>
        <v>1</v>
      </c>
    </row>
    <row r="35" spans="15:28">
      <c r="O35" s="4" t="str">
        <f>F6</f>
        <v>Maria Somerville</v>
      </c>
      <c r="P35">
        <f t="shared" si="51"/>
        <v>0</v>
      </c>
      <c r="Q35">
        <f t="shared" si="52"/>
        <v>0</v>
      </c>
      <c r="R35">
        <f t="shared" si="53"/>
        <v>0</v>
      </c>
      <c r="S35">
        <f t="shared" si="54"/>
        <v>0</v>
      </c>
      <c r="T35">
        <f t="shared" si="55"/>
        <v>1</v>
      </c>
      <c r="U35">
        <f t="shared" si="56"/>
        <v>0</v>
      </c>
      <c r="V35">
        <f t="shared" si="57"/>
        <v>0</v>
      </c>
      <c r="W35">
        <f t="shared" si="58"/>
        <v>0</v>
      </c>
      <c r="X35">
        <f t="shared" si="59"/>
        <v>0</v>
      </c>
      <c r="Y35">
        <f t="shared" si="60"/>
        <v>0</v>
      </c>
      <c r="Z35" s="2">
        <f t="shared" si="61"/>
        <v>0</v>
      </c>
      <c r="AA35">
        <f t="shared" si="62"/>
        <v>6</v>
      </c>
      <c r="AB35">
        <f t="shared" si="2"/>
        <v>1</v>
      </c>
    </row>
    <row r="36" spans="15:28">
      <c r="O36" s="4" t="str">
        <f>G6</f>
        <v>Blind Girls</v>
      </c>
      <c r="P36">
        <f t="shared" si="51"/>
        <v>0</v>
      </c>
      <c r="Q36">
        <f t="shared" si="52"/>
        <v>0</v>
      </c>
      <c r="R36">
        <f t="shared" si="53"/>
        <v>0</v>
      </c>
      <c r="S36">
        <f t="shared" si="54"/>
        <v>0</v>
      </c>
      <c r="T36">
        <f t="shared" si="55"/>
        <v>0</v>
      </c>
      <c r="U36">
        <f t="shared" si="56"/>
        <v>1</v>
      </c>
      <c r="V36">
        <f t="shared" si="57"/>
        <v>0</v>
      </c>
      <c r="W36">
        <f t="shared" si="58"/>
        <v>0</v>
      </c>
      <c r="X36">
        <f t="shared" si="59"/>
        <v>0</v>
      </c>
      <c r="Y36">
        <f t="shared" si="60"/>
        <v>0</v>
      </c>
      <c r="Z36" s="2">
        <f t="shared" si="61"/>
        <v>0</v>
      </c>
      <c r="AA36">
        <f t="shared" si="62"/>
        <v>5</v>
      </c>
      <c r="AB36">
        <f t="shared" si="2"/>
        <v>1</v>
      </c>
    </row>
    <row r="37" spans="15:28">
      <c r="O37" s="4" t="str">
        <f>H6</f>
        <v>The Body &amp; Dis Fig</v>
      </c>
      <c r="P37">
        <f t="shared" si="51"/>
        <v>0</v>
      </c>
      <c r="Q37">
        <f t="shared" si="52"/>
        <v>0</v>
      </c>
      <c r="R37">
        <f t="shared" si="53"/>
        <v>0</v>
      </c>
      <c r="S37">
        <f t="shared" si="54"/>
        <v>0</v>
      </c>
      <c r="T37">
        <f t="shared" si="55"/>
        <v>0</v>
      </c>
      <c r="U37">
        <f t="shared" si="56"/>
        <v>0</v>
      </c>
      <c r="V37">
        <f t="shared" si="57"/>
        <v>1</v>
      </c>
      <c r="W37">
        <f t="shared" si="58"/>
        <v>0</v>
      </c>
      <c r="X37">
        <f t="shared" si="59"/>
        <v>0</v>
      </c>
      <c r="Y37">
        <f t="shared" si="60"/>
        <v>0</v>
      </c>
      <c r="Z37" s="2">
        <f t="shared" si="61"/>
        <v>0</v>
      </c>
      <c r="AA37">
        <f t="shared" si="62"/>
        <v>4</v>
      </c>
      <c r="AB37">
        <f t="shared" si="2"/>
        <v>1</v>
      </c>
    </row>
    <row r="38" spans="15:28">
      <c r="O38" s="4" t="str">
        <f>I6</f>
        <v>Cassels</v>
      </c>
      <c r="P38">
        <f t="shared" si="51"/>
        <v>0</v>
      </c>
      <c r="Q38">
        <f t="shared" si="52"/>
        <v>0</v>
      </c>
      <c r="R38">
        <f t="shared" si="53"/>
        <v>0</v>
      </c>
      <c r="S38">
        <f t="shared" si="54"/>
        <v>0</v>
      </c>
      <c r="T38">
        <f t="shared" si="55"/>
        <v>0</v>
      </c>
      <c r="U38">
        <f t="shared" si="56"/>
        <v>0</v>
      </c>
      <c r="V38">
        <f t="shared" si="57"/>
        <v>0</v>
      </c>
      <c r="W38">
        <f t="shared" si="58"/>
        <v>1</v>
      </c>
      <c r="X38">
        <f t="shared" si="59"/>
        <v>0</v>
      </c>
      <c r="Y38">
        <f t="shared" si="60"/>
        <v>0</v>
      </c>
      <c r="Z38" s="2">
        <f t="shared" si="61"/>
        <v>0</v>
      </c>
      <c r="AA38">
        <f t="shared" si="62"/>
        <v>3</v>
      </c>
      <c r="AB38">
        <f t="shared" si="2"/>
        <v>1</v>
      </c>
    </row>
    <row r="39" spans="15:28">
      <c r="O39" s="4" t="str">
        <f>J6</f>
        <v>Kayo Dot</v>
      </c>
      <c r="P39">
        <f t="shared" si="51"/>
        <v>0</v>
      </c>
      <c r="Q39">
        <f t="shared" si="52"/>
        <v>0</v>
      </c>
      <c r="R39">
        <f t="shared" si="53"/>
        <v>0</v>
      </c>
      <c r="S39">
        <f t="shared" si="54"/>
        <v>0</v>
      </c>
      <c r="T39">
        <f t="shared" si="55"/>
        <v>0</v>
      </c>
      <c r="U39">
        <f t="shared" si="56"/>
        <v>0</v>
      </c>
      <c r="V39">
        <f t="shared" si="57"/>
        <v>0</v>
      </c>
      <c r="W39">
        <f t="shared" si="58"/>
        <v>0</v>
      </c>
      <c r="X39">
        <f t="shared" si="59"/>
        <v>1</v>
      </c>
      <c r="Y39">
        <f t="shared" si="60"/>
        <v>0</v>
      </c>
      <c r="Z39" s="2">
        <f t="shared" si="61"/>
        <v>0</v>
      </c>
      <c r="AA39">
        <f t="shared" si="62"/>
        <v>2</v>
      </c>
      <c r="AB39">
        <f t="shared" si="2"/>
        <v>1</v>
      </c>
    </row>
    <row r="40" spans="15:28">
      <c r="O40" s="4" t="str">
        <f>K6</f>
        <v>Model/Actriz</v>
      </c>
      <c r="P40">
        <f t="shared" si="51"/>
        <v>0</v>
      </c>
      <c r="Q40">
        <f t="shared" si="52"/>
        <v>0</v>
      </c>
      <c r="R40">
        <f t="shared" si="53"/>
        <v>0</v>
      </c>
      <c r="S40">
        <f t="shared" si="54"/>
        <v>0</v>
      </c>
      <c r="T40">
        <f t="shared" si="55"/>
        <v>0</v>
      </c>
      <c r="U40">
        <f t="shared" si="56"/>
        <v>0</v>
      </c>
      <c r="V40">
        <f t="shared" si="57"/>
        <v>0</v>
      </c>
      <c r="W40">
        <f t="shared" si="58"/>
        <v>0</v>
      </c>
      <c r="X40">
        <f t="shared" si="59"/>
        <v>0</v>
      </c>
      <c r="Y40">
        <f t="shared" si="60"/>
        <v>1</v>
      </c>
      <c r="Z40" s="2">
        <f t="shared" si="61"/>
        <v>0</v>
      </c>
      <c r="AA40">
        <f t="shared" si="62"/>
        <v>1</v>
      </c>
      <c r="AB40">
        <f t="shared" si="2"/>
        <v>1</v>
      </c>
    </row>
    <row r="41" spans="15:28">
      <c r="O41" s="4" t="str">
        <f>B7</f>
        <v>&amp;TEAM</v>
      </c>
      <c r="P41">
        <f t="shared" ref="P41:P45" si="63">COUNTIFS(B$2:B$100,$O41,$L$2:$L$100,0)</f>
        <v>1</v>
      </c>
      <c r="Q41">
        <f t="shared" ref="Q41:Q45" si="64">COUNTIFS(C$2:C$100,$O41,$L$2:$L$100,0)</f>
        <v>0</v>
      </c>
      <c r="R41">
        <f t="shared" ref="R41:R45" si="65">COUNTIFS(D$2:D$100,$O41,$L$2:$L$100,0)</f>
        <v>0</v>
      </c>
      <c r="S41">
        <f t="shared" ref="S41:S45" si="66">COUNTIFS(E$2:E$100,$O41,$L$2:$L$100,0)</f>
        <v>0</v>
      </c>
      <c r="T41">
        <f t="shared" ref="T41:T45" si="67">COUNTIFS(F$2:F$100,$O41,$L$2:$L$100,0)</f>
        <v>0</v>
      </c>
      <c r="U41">
        <f t="shared" ref="U41:U45" si="68">COUNTIFS(G$2:G$100,$O41,$L$2:$L$100,0)</f>
        <v>0</v>
      </c>
      <c r="V41">
        <f t="shared" ref="V41:V45" si="69">COUNTIFS(H$2:H$100,$O41,$L$2:$L$100,0)</f>
        <v>0</v>
      </c>
      <c r="W41">
        <f t="shared" ref="W41:W45" si="70">COUNTIFS(I$2:I$100,$O41,$L$2:$L$100,0)</f>
        <v>0</v>
      </c>
      <c r="X41">
        <f t="shared" ref="X41:X45" si="71">COUNTIFS(J$2:J$100,$O41,$L$2:$L$100,0)</f>
        <v>0</v>
      </c>
      <c r="Y41">
        <f t="shared" ref="Y41:Y45" si="72">COUNTIFS(K$2:K$100,$O41,$L$2:$L$100,0)</f>
        <v>0</v>
      </c>
      <c r="Z41" s="2">
        <f t="shared" ref="Z41:Z45" si="73">COUNTIFS($B$2:$B$100,O41,$L$2:$L$100,1)+COUNTIFS($C$2:$C$100,O41,$L$2:$L$100,1)+COUNTIFS($D$2:$D$100,O41,$L$2:$L$100,1)+COUNTIFS($E$2:$E$100,O41,$L$2:$L$100,1)+COUNTIFS($F$2:$F$100,O41,$L$2:$L$100,1)+COUNTIFS($G$2:$G$100,O41,$L$2:$L$100,1)+COUNTIFS($H$2:$H$100,O41,$L$2:$L$100,1)+COUNTIFS($I$2:$I$100,O41,$L$2:$L$100,1)+COUNTIFS($J$2:$J$100,O41,$L$2:$L$100,1)+COUNTIFS($K$2:$K$100,O41,$L$2:$L$100,1)</f>
        <v>0</v>
      </c>
      <c r="AA41">
        <f t="shared" ref="AA41:AA45" si="74">SUM(P41*10,Q41*9,R41*8,S41*7,T41*6,U41*5,V41*4,W41*3,X41*2,Y41*1,Z41*5)</f>
        <v>10</v>
      </c>
      <c r="AB41">
        <f t="shared" si="2"/>
        <v>1</v>
      </c>
    </row>
    <row r="42" spans="15:28">
      <c r="O42" s="4" t="str">
        <f>C7</f>
        <v>Fujii Kaze</v>
      </c>
      <c r="P42">
        <f t="shared" si="63"/>
        <v>1</v>
      </c>
      <c r="Q42">
        <f t="shared" si="64"/>
        <v>1</v>
      </c>
      <c r="R42">
        <f t="shared" si="65"/>
        <v>0</v>
      </c>
      <c r="S42">
        <f t="shared" si="66"/>
        <v>0</v>
      </c>
      <c r="T42">
        <f t="shared" si="67"/>
        <v>0</v>
      </c>
      <c r="U42">
        <f t="shared" si="68"/>
        <v>0</v>
      </c>
      <c r="V42">
        <f t="shared" si="69"/>
        <v>0</v>
      </c>
      <c r="W42">
        <f t="shared" si="70"/>
        <v>0</v>
      </c>
      <c r="X42">
        <f t="shared" si="71"/>
        <v>0</v>
      </c>
      <c r="Y42">
        <f t="shared" si="72"/>
        <v>0</v>
      </c>
      <c r="Z42" s="2">
        <f t="shared" si="73"/>
        <v>0</v>
      </c>
      <c r="AA42">
        <f t="shared" si="74"/>
        <v>19</v>
      </c>
      <c r="AB42">
        <f t="shared" si="2"/>
        <v>2</v>
      </c>
    </row>
    <row r="43" spans="15:28">
      <c r="O43" s="4" t="str">
        <f>D7</f>
        <v>Scandal</v>
      </c>
      <c r="P43">
        <f t="shared" si="63"/>
        <v>0</v>
      </c>
      <c r="Q43">
        <f t="shared" si="64"/>
        <v>0</v>
      </c>
      <c r="R43">
        <f t="shared" si="65"/>
        <v>1</v>
      </c>
      <c r="S43">
        <f t="shared" si="66"/>
        <v>1</v>
      </c>
      <c r="T43">
        <f t="shared" si="67"/>
        <v>0</v>
      </c>
      <c r="U43">
        <f t="shared" si="68"/>
        <v>0</v>
      </c>
      <c r="V43">
        <f t="shared" si="69"/>
        <v>0</v>
      </c>
      <c r="W43">
        <f t="shared" si="70"/>
        <v>0</v>
      </c>
      <c r="X43">
        <f t="shared" si="71"/>
        <v>0</v>
      </c>
      <c r="Y43">
        <f t="shared" si="72"/>
        <v>0</v>
      </c>
      <c r="Z43" s="2">
        <f t="shared" si="73"/>
        <v>0</v>
      </c>
      <c r="AA43">
        <f t="shared" si="74"/>
        <v>15</v>
      </c>
      <c r="AB43">
        <f t="shared" si="2"/>
        <v>2</v>
      </c>
    </row>
    <row r="44" spans="15:28">
      <c r="O44" s="4" t="str">
        <f>E7</f>
        <v>Bitchin Bajas w/ Jeremiah Chiu &amp; Marta Sofia Honer</v>
      </c>
      <c r="P44">
        <f t="shared" si="63"/>
        <v>0</v>
      </c>
      <c r="Q44">
        <f t="shared" si="64"/>
        <v>0</v>
      </c>
      <c r="R44">
        <f t="shared" si="65"/>
        <v>1</v>
      </c>
      <c r="S44">
        <f t="shared" si="66"/>
        <v>1</v>
      </c>
      <c r="T44">
        <f t="shared" si="67"/>
        <v>0</v>
      </c>
      <c r="U44">
        <f t="shared" si="68"/>
        <v>0</v>
      </c>
      <c r="V44">
        <f t="shared" si="69"/>
        <v>0</v>
      </c>
      <c r="W44">
        <f t="shared" si="70"/>
        <v>0</v>
      </c>
      <c r="X44">
        <f t="shared" si="71"/>
        <v>0</v>
      </c>
      <c r="Y44">
        <f t="shared" si="72"/>
        <v>0</v>
      </c>
      <c r="Z44" s="2">
        <f t="shared" si="73"/>
        <v>0</v>
      </c>
      <c r="AA44">
        <f t="shared" si="74"/>
        <v>15</v>
      </c>
      <c r="AB44">
        <f t="shared" si="2"/>
        <v>2</v>
      </c>
    </row>
    <row r="45" spans="15:28">
      <c r="O45" s="4" t="str">
        <f>F7</f>
        <v>Matmos</v>
      </c>
      <c r="P45">
        <f t="shared" si="63"/>
        <v>0</v>
      </c>
      <c r="Q45">
        <f t="shared" si="64"/>
        <v>1</v>
      </c>
      <c r="R45">
        <f t="shared" si="65"/>
        <v>0</v>
      </c>
      <c r="S45">
        <f t="shared" si="66"/>
        <v>0</v>
      </c>
      <c r="T45">
        <f t="shared" si="67"/>
        <v>1</v>
      </c>
      <c r="U45">
        <f t="shared" si="68"/>
        <v>0</v>
      </c>
      <c r="V45">
        <f t="shared" si="69"/>
        <v>0</v>
      </c>
      <c r="W45">
        <f t="shared" si="70"/>
        <v>0</v>
      </c>
      <c r="X45">
        <f t="shared" si="71"/>
        <v>0</v>
      </c>
      <c r="Y45">
        <f t="shared" si="72"/>
        <v>0</v>
      </c>
      <c r="Z45" s="2">
        <f t="shared" si="73"/>
        <v>0</v>
      </c>
      <c r="AA45">
        <f t="shared" si="74"/>
        <v>15</v>
      </c>
      <c r="AB45">
        <f t="shared" si="2"/>
        <v>2</v>
      </c>
    </row>
    <row r="46" spans="15:28">
      <c r="O46" s="4" t="str">
        <f>B8</f>
        <v>Ceremony</v>
      </c>
      <c r="P46">
        <f t="shared" ref="P46:P49" si="75">COUNTIFS(B$2:B$100,$O46,$L$2:$L$100,0)</f>
        <v>1</v>
      </c>
      <c r="Q46">
        <f t="shared" ref="Q46:Q49" si="76">COUNTIFS(C$2:C$100,$O46,$L$2:$L$100,0)</f>
        <v>0</v>
      </c>
      <c r="R46">
        <f t="shared" ref="R46:R49" si="77">COUNTIFS(D$2:D$100,$O46,$L$2:$L$100,0)</f>
        <v>0</v>
      </c>
      <c r="S46">
        <f t="shared" ref="S46:S49" si="78">COUNTIFS(E$2:E$100,$O46,$L$2:$L$100,0)</f>
        <v>0</v>
      </c>
      <c r="T46">
        <f t="shared" ref="T46:T49" si="79">COUNTIFS(F$2:F$100,$O46,$L$2:$L$100,0)</f>
        <v>0</v>
      </c>
      <c r="U46">
        <f t="shared" ref="U46:U49" si="80">COUNTIFS(G$2:G$100,$O46,$L$2:$L$100,0)</f>
        <v>0</v>
      </c>
      <c r="V46">
        <f t="shared" ref="V46:V49" si="81">COUNTIFS(H$2:H$100,$O46,$L$2:$L$100,0)</f>
        <v>0</v>
      </c>
      <c r="W46">
        <f t="shared" ref="W46:W49" si="82">COUNTIFS(I$2:I$100,$O46,$L$2:$L$100,0)</f>
        <v>0</v>
      </c>
      <c r="X46">
        <f t="shared" ref="X46:X49" si="83">COUNTIFS(J$2:J$100,$O46,$L$2:$L$100,0)</f>
        <v>0</v>
      </c>
      <c r="Y46">
        <f t="shared" ref="Y46:Y49" si="84">COUNTIFS(K$2:K$100,$O46,$L$2:$L$100,0)</f>
        <v>0</v>
      </c>
      <c r="Z46" s="2">
        <f t="shared" ref="Z46:Z49" si="85">COUNTIFS($B$2:$B$100,O46,$L$2:$L$100,1)+COUNTIFS($C$2:$C$100,O46,$L$2:$L$100,1)+COUNTIFS($D$2:$D$100,O46,$L$2:$L$100,1)+COUNTIFS($E$2:$E$100,O46,$L$2:$L$100,1)+COUNTIFS($F$2:$F$100,O46,$L$2:$L$100,1)+COUNTIFS($G$2:$G$100,O46,$L$2:$L$100,1)+COUNTIFS($H$2:$H$100,O46,$L$2:$L$100,1)+COUNTIFS($I$2:$I$100,O46,$L$2:$L$100,1)+COUNTIFS($J$2:$J$100,O46,$L$2:$L$100,1)+COUNTIFS($K$2:$K$100,O46,$L$2:$L$100,1)</f>
        <v>0</v>
      </c>
      <c r="AA46">
        <f t="shared" ref="AA46:AA49" si="86">SUM(P46*10,Q46*9,R46*8,S46*7,T46*6,U46*5,V46*4,W46*3,X46*2,Y46*1,Z46*5)</f>
        <v>10</v>
      </c>
      <c r="AB46">
        <f t="shared" si="2"/>
        <v>1</v>
      </c>
    </row>
    <row r="47" spans="15:28">
      <c r="O47" s="4" t="str">
        <f>C8</f>
        <v>Pedro the Lion</v>
      </c>
      <c r="P47">
        <f t="shared" si="75"/>
        <v>0</v>
      </c>
      <c r="Q47">
        <f t="shared" si="76"/>
        <v>1</v>
      </c>
      <c r="R47">
        <f t="shared" si="77"/>
        <v>0</v>
      </c>
      <c r="S47">
        <f t="shared" si="78"/>
        <v>0</v>
      </c>
      <c r="T47">
        <f t="shared" si="79"/>
        <v>0</v>
      </c>
      <c r="U47">
        <f t="shared" si="80"/>
        <v>0</v>
      </c>
      <c r="V47">
        <f t="shared" si="81"/>
        <v>0</v>
      </c>
      <c r="W47">
        <f t="shared" si="82"/>
        <v>0</v>
      </c>
      <c r="X47">
        <f t="shared" si="83"/>
        <v>0</v>
      </c>
      <c r="Y47">
        <f t="shared" si="84"/>
        <v>0</v>
      </c>
      <c r="Z47" s="2">
        <f t="shared" si="85"/>
        <v>0</v>
      </c>
      <c r="AA47">
        <f t="shared" si="86"/>
        <v>9</v>
      </c>
      <c r="AB47">
        <f t="shared" si="2"/>
        <v>1</v>
      </c>
    </row>
    <row r="48" spans="15:28">
      <c r="O48" s="4" t="str">
        <f>E8</f>
        <v>Angel Du$t</v>
      </c>
      <c r="P48">
        <f t="shared" si="75"/>
        <v>0</v>
      </c>
      <c r="Q48">
        <f t="shared" si="76"/>
        <v>0</v>
      </c>
      <c r="R48">
        <f t="shared" si="77"/>
        <v>0</v>
      </c>
      <c r="S48">
        <f t="shared" si="78"/>
        <v>1</v>
      </c>
      <c r="T48">
        <f t="shared" si="79"/>
        <v>0</v>
      </c>
      <c r="U48">
        <f t="shared" si="80"/>
        <v>0</v>
      </c>
      <c r="V48">
        <f t="shared" si="81"/>
        <v>0</v>
      </c>
      <c r="W48">
        <f t="shared" si="82"/>
        <v>0</v>
      </c>
      <c r="X48">
        <f t="shared" si="83"/>
        <v>0</v>
      </c>
      <c r="Y48">
        <f t="shared" si="84"/>
        <v>0</v>
      </c>
      <c r="Z48" s="2">
        <f t="shared" si="85"/>
        <v>0</v>
      </c>
      <c r="AA48">
        <f t="shared" si="86"/>
        <v>7</v>
      </c>
      <c r="AB48">
        <f t="shared" si="2"/>
        <v>1</v>
      </c>
    </row>
    <row r="49" spans="15:28">
      <c r="O49" s="4" t="str">
        <f>F8</f>
        <v>Grandaddy</v>
      </c>
      <c r="P49">
        <f t="shared" si="75"/>
        <v>0</v>
      </c>
      <c r="Q49">
        <f t="shared" si="76"/>
        <v>0</v>
      </c>
      <c r="R49">
        <f t="shared" si="77"/>
        <v>0</v>
      </c>
      <c r="S49">
        <f t="shared" si="78"/>
        <v>0</v>
      </c>
      <c r="T49">
        <f t="shared" si="79"/>
        <v>1</v>
      </c>
      <c r="U49">
        <f t="shared" si="80"/>
        <v>0</v>
      </c>
      <c r="V49">
        <f t="shared" si="81"/>
        <v>0</v>
      </c>
      <c r="W49">
        <f t="shared" si="82"/>
        <v>0</v>
      </c>
      <c r="X49">
        <f t="shared" si="83"/>
        <v>0</v>
      </c>
      <c r="Y49">
        <f t="shared" si="84"/>
        <v>0</v>
      </c>
      <c r="Z49" s="2">
        <f t="shared" si="85"/>
        <v>0</v>
      </c>
      <c r="AA49">
        <f t="shared" si="86"/>
        <v>6</v>
      </c>
      <c r="AB49">
        <f t="shared" si="2"/>
        <v>1</v>
      </c>
    </row>
    <row r="50" spans="15:28">
      <c r="O50" s="4" t="str">
        <f>F9</f>
        <v>Setting</v>
      </c>
      <c r="P50">
        <f t="shared" ref="P50" si="87">COUNTIFS(B$2:B$100,$O50,$L$2:$L$100,0)</f>
        <v>0</v>
      </c>
      <c r="Q50">
        <f t="shared" ref="Q50" si="88">COUNTIFS(C$2:C$100,$O50,$L$2:$L$100,0)</f>
        <v>0</v>
      </c>
      <c r="R50">
        <f t="shared" ref="R50" si="89">COUNTIFS(D$2:D$100,$O50,$L$2:$L$100,0)</f>
        <v>0</v>
      </c>
      <c r="S50">
        <f t="shared" ref="S50" si="90">COUNTIFS(E$2:E$100,$O50,$L$2:$L$100,0)</f>
        <v>0</v>
      </c>
      <c r="T50">
        <f t="shared" ref="T50" si="91">COUNTIFS(F$2:F$100,$O50,$L$2:$L$100,0)</f>
        <v>1</v>
      </c>
      <c r="U50">
        <f t="shared" ref="U50" si="92">COUNTIFS(G$2:G$100,$O50,$L$2:$L$100,0)</f>
        <v>0</v>
      </c>
      <c r="V50">
        <f t="shared" ref="V50" si="93">COUNTIFS(H$2:H$100,$O50,$L$2:$L$100,0)</f>
        <v>0</v>
      </c>
      <c r="W50">
        <f t="shared" ref="W50" si="94">COUNTIFS(I$2:I$100,$O50,$L$2:$L$100,0)</f>
        <v>0</v>
      </c>
      <c r="X50">
        <f t="shared" ref="X50" si="95">COUNTIFS(J$2:J$100,$O50,$L$2:$L$100,0)</f>
        <v>0</v>
      </c>
      <c r="Y50">
        <f t="shared" ref="Y50" si="96">COUNTIFS(K$2:K$100,$O50,$L$2:$L$100,0)</f>
        <v>0</v>
      </c>
      <c r="Z50" s="2">
        <f t="shared" ref="Z50" si="97">COUNTIFS($B$2:$B$100,O50,$L$2:$L$100,1)+COUNTIFS($C$2:$C$100,O50,$L$2:$L$100,1)+COUNTIFS($D$2:$D$100,O50,$L$2:$L$100,1)+COUNTIFS($E$2:$E$100,O50,$L$2:$L$100,1)+COUNTIFS($F$2:$F$100,O50,$L$2:$L$100,1)+COUNTIFS($G$2:$G$100,O50,$L$2:$L$100,1)+COUNTIFS($H$2:$H$100,O50,$L$2:$L$100,1)+COUNTIFS($I$2:$I$100,O50,$L$2:$L$100,1)+COUNTIFS($J$2:$J$100,O50,$L$2:$L$100,1)+COUNTIFS($K$2:$K$100,O50,$L$2:$L$100,1)</f>
        <v>0</v>
      </c>
      <c r="AA50">
        <f t="shared" ref="AA50" si="98">SUM(P50*10,Q50*9,R50*8,S50*7,T50*6,U50*5,V50*4,W50*3,X50*2,Y50*1,Z50*5)</f>
        <v>6</v>
      </c>
      <c r="AB50">
        <f t="shared" si="2"/>
        <v>1</v>
      </c>
    </row>
    <row r="51" spans="15:28">
      <c r="O51" s="4" t="str">
        <f>B10</f>
        <v>Charli XCX</v>
      </c>
      <c r="P51">
        <f t="shared" ref="P51:P59" si="99">COUNTIFS(B$2:B$100,$O51,$L$2:$L$100,0)</f>
        <v>1</v>
      </c>
      <c r="Q51">
        <f t="shared" ref="Q51:Q59" si="100">COUNTIFS(C$2:C$100,$O51,$L$2:$L$100,0)</f>
        <v>0</v>
      </c>
      <c r="R51">
        <f t="shared" ref="R51:R59" si="101">COUNTIFS(D$2:D$100,$O51,$L$2:$L$100,0)</f>
        <v>0</v>
      </c>
      <c r="S51">
        <f t="shared" ref="S51:S59" si="102">COUNTIFS(E$2:E$100,$O51,$L$2:$L$100,0)</f>
        <v>0</v>
      </c>
      <c r="T51">
        <f t="shared" ref="T51:T59" si="103">COUNTIFS(F$2:F$100,$O51,$L$2:$L$100,0)</f>
        <v>0</v>
      </c>
      <c r="U51">
        <f t="shared" ref="U51:U59" si="104">COUNTIFS(G$2:G$100,$O51,$L$2:$L$100,0)</f>
        <v>0</v>
      </c>
      <c r="V51">
        <f t="shared" ref="V51:V59" si="105">COUNTIFS(H$2:H$100,$O51,$L$2:$L$100,0)</f>
        <v>0</v>
      </c>
      <c r="W51">
        <f t="shared" ref="W51:W59" si="106">COUNTIFS(I$2:I$100,$O51,$L$2:$L$100,0)</f>
        <v>0</v>
      </c>
      <c r="X51">
        <f t="shared" ref="X51:X59" si="107">COUNTIFS(J$2:J$100,$O51,$L$2:$L$100,0)</f>
        <v>0</v>
      </c>
      <c r="Y51">
        <f t="shared" ref="Y51:Y59" si="108">COUNTIFS(K$2:K$100,$O51,$L$2:$L$100,0)</f>
        <v>0</v>
      </c>
      <c r="Z51" s="2">
        <f t="shared" ref="Z51:Z59" si="109">COUNTIFS($B$2:$B$100,O51,$L$2:$L$100,1)+COUNTIFS($C$2:$C$100,O51,$L$2:$L$100,1)+COUNTIFS($D$2:$D$100,O51,$L$2:$L$100,1)+COUNTIFS($E$2:$E$100,O51,$L$2:$L$100,1)+COUNTIFS($F$2:$F$100,O51,$L$2:$L$100,1)+COUNTIFS($G$2:$G$100,O51,$L$2:$L$100,1)+COUNTIFS($H$2:$H$100,O51,$L$2:$L$100,1)+COUNTIFS($I$2:$I$100,O51,$L$2:$L$100,1)+COUNTIFS($J$2:$J$100,O51,$L$2:$L$100,1)+COUNTIFS($K$2:$K$100,O51,$L$2:$L$100,1)</f>
        <v>0</v>
      </c>
      <c r="AA51">
        <f t="shared" ref="AA51:AA59" si="110">SUM(P51*10,Q51*9,R51*8,S51*7,T51*6,U51*5,V51*4,W51*3,X51*2,Y51*1,Z51*5)</f>
        <v>10</v>
      </c>
      <c r="AB51">
        <f t="shared" si="2"/>
        <v>1</v>
      </c>
    </row>
    <row r="52" spans="15:28">
      <c r="O52" s="4" t="str">
        <f>C10</f>
        <v>Lambrini Girls</v>
      </c>
      <c r="P52">
        <f t="shared" si="99"/>
        <v>0</v>
      </c>
      <c r="Q52">
        <f t="shared" si="100"/>
        <v>1</v>
      </c>
      <c r="R52">
        <f t="shared" si="101"/>
        <v>0</v>
      </c>
      <c r="S52">
        <f t="shared" si="102"/>
        <v>0</v>
      </c>
      <c r="T52">
        <f t="shared" si="103"/>
        <v>0</v>
      </c>
      <c r="U52">
        <f t="shared" si="104"/>
        <v>0</v>
      </c>
      <c r="V52">
        <f t="shared" si="105"/>
        <v>0</v>
      </c>
      <c r="W52">
        <f t="shared" si="106"/>
        <v>0</v>
      </c>
      <c r="X52">
        <f t="shared" si="107"/>
        <v>0</v>
      </c>
      <c r="Y52">
        <f t="shared" si="108"/>
        <v>0</v>
      </c>
      <c r="Z52" s="2">
        <f t="shared" si="109"/>
        <v>0</v>
      </c>
      <c r="AA52">
        <f t="shared" si="110"/>
        <v>9</v>
      </c>
      <c r="AB52">
        <f t="shared" si="2"/>
        <v>1</v>
      </c>
    </row>
    <row r="53" spans="15:28">
      <c r="O53" s="4" t="str">
        <f>D10</f>
        <v>Patti Smith</v>
      </c>
      <c r="P53">
        <f t="shared" si="99"/>
        <v>0</v>
      </c>
      <c r="Q53">
        <f t="shared" si="100"/>
        <v>0</v>
      </c>
      <c r="R53">
        <f t="shared" si="101"/>
        <v>1</v>
      </c>
      <c r="S53">
        <f t="shared" si="102"/>
        <v>0</v>
      </c>
      <c r="T53">
        <f t="shared" si="103"/>
        <v>0</v>
      </c>
      <c r="U53">
        <f t="shared" si="104"/>
        <v>0</v>
      </c>
      <c r="V53">
        <f t="shared" si="105"/>
        <v>0</v>
      </c>
      <c r="W53">
        <f t="shared" si="106"/>
        <v>0</v>
      </c>
      <c r="X53">
        <f t="shared" si="107"/>
        <v>0</v>
      </c>
      <c r="Y53">
        <f t="shared" si="108"/>
        <v>0</v>
      </c>
      <c r="Z53" s="2">
        <f t="shared" si="109"/>
        <v>0</v>
      </c>
      <c r="AA53">
        <f t="shared" si="110"/>
        <v>8</v>
      </c>
      <c r="AB53">
        <f t="shared" si="2"/>
        <v>1</v>
      </c>
    </row>
    <row r="54" spans="15:28">
      <c r="O54" s="4" t="str">
        <f>F10</f>
        <v>Kim Deal</v>
      </c>
      <c r="P54">
        <f t="shared" si="99"/>
        <v>0</v>
      </c>
      <c r="Q54">
        <f t="shared" si="100"/>
        <v>0</v>
      </c>
      <c r="R54">
        <f t="shared" si="101"/>
        <v>0</v>
      </c>
      <c r="S54">
        <f t="shared" si="102"/>
        <v>0</v>
      </c>
      <c r="T54">
        <f t="shared" si="103"/>
        <v>1</v>
      </c>
      <c r="U54">
        <f t="shared" si="104"/>
        <v>0</v>
      </c>
      <c r="V54">
        <f t="shared" si="105"/>
        <v>0</v>
      </c>
      <c r="W54">
        <f t="shared" si="106"/>
        <v>0</v>
      </c>
      <c r="X54">
        <f t="shared" si="107"/>
        <v>0</v>
      </c>
      <c r="Y54">
        <f t="shared" si="108"/>
        <v>0</v>
      </c>
      <c r="Z54" s="2">
        <f t="shared" si="109"/>
        <v>0</v>
      </c>
      <c r="AA54">
        <f t="shared" si="110"/>
        <v>6</v>
      </c>
      <c r="AB54">
        <f t="shared" si="2"/>
        <v>1</v>
      </c>
    </row>
    <row r="55" spans="15:28">
      <c r="O55" s="4" t="str">
        <f>G10</f>
        <v>MJ Lenderman</v>
      </c>
      <c r="P55">
        <f t="shared" si="99"/>
        <v>0</v>
      </c>
      <c r="Q55">
        <f t="shared" si="100"/>
        <v>0</v>
      </c>
      <c r="R55">
        <f t="shared" si="101"/>
        <v>0</v>
      </c>
      <c r="S55">
        <f t="shared" si="102"/>
        <v>0</v>
      </c>
      <c r="T55">
        <f t="shared" si="103"/>
        <v>0</v>
      </c>
      <c r="U55">
        <f t="shared" si="104"/>
        <v>1</v>
      </c>
      <c r="V55">
        <f t="shared" si="105"/>
        <v>0</v>
      </c>
      <c r="W55">
        <f t="shared" si="106"/>
        <v>0</v>
      </c>
      <c r="X55">
        <f t="shared" si="107"/>
        <v>0</v>
      </c>
      <c r="Y55">
        <f t="shared" si="108"/>
        <v>0</v>
      </c>
      <c r="Z55" s="2">
        <f t="shared" si="109"/>
        <v>0</v>
      </c>
      <c r="AA55">
        <f t="shared" si="110"/>
        <v>5</v>
      </c>
      <c r="AB55">
        <f t="shared" si="2"/>
        <v>1</v>
      </c>
    </row>
    <row r="56" spans="15:28">
      <c r="O56" s="4" t="str">
        <f>H10</f>
        <v>Ezra Furman</v>
      </c>
      <c r="P56">
        <f t="shared" si="99"/>
        <v>0</v>
      </c>
      <c r="Q56">
        <f t="shared" si="100"/>
        <v>0</v>
      </c>
      <c r="R56">
        <f t="shared" si="101"/>
        <v>0</v>
      </c>
      <c r="S56">
        <f t="shared" si="102"/>
        <v>0</v>
      </c>
      <c r="T56">
        <f t="shared" si="103"/>
        <v>0</v>
      </c>
      <c r="U56">
        <f t="shared" si="104"/>
        <v>0</v>
      </c>
      <c r="V56">
        <f t="shared" si="105"/>
        <v>1</v>
      </c>
      <c r="W56">
        <f t="shared" si="106"/>
        <v>0</v>
      </c>
      <c r="X56">
        <f t="shared" si="107"/>
        <v>0</v>
      </c>
      <c r="Y56">
        <f t="shared" si="108"/>
        <v>1</v>
      </c>
      <c r="Z56" s="2">
        <f t="shared" si="109"/>
        <v>0</v>
      </c>
      <c r="AA56">
        <f t="shared" si="110"/>
        <v>5</v>
      </c>
      <c r="AB56">
        <f t="shared" si="2"/>
        <v>2</v>
      </c>
    </row>
    <row r="57" spans="15:28">
      <c r="O57" s="4" t="str">
        <f>I10</f>
        <v>Ratboys</v>
      </c>
      <c r="P57">
        <f t="shared" si="99"/>
        <v>0</v>
      </c>
      <c r="Q57">
        <f t="shared" si="100"/>
        <v>0</v>
      </c>
      <c r="R57">
        <f t="shared" si="101"/>
        <v>0</v>
      </c>
      <c r="S57">
        <f t="shared" si="102"/>
        <v>0</v>
      </c>
      <c r="T57">
        <f t="shared" si="103"/>
        <v>0</v>
      </c>
      <c r="U57">
        <f t="shared" si="104"/>
        <v>0</v>
      </c>
      <c r="V57">
        <f t="shared" si="105"/>
        <v>0</v>
      </c>
      <c r="W57">
        <f t="shared" si="106"/>
        <v>1</v>
      </c>
      <c r="X57">
        <f t="shared" si="107"/>
        <v>0</v>
      </c>
      <c r="Y57">
        <f t="shared" si="108"/>
        <v>0</v>
      </c>
      <c r="Z57" s="2">
        <f t="shared" si="109"/>
        <v>0</v>
      </c>
      <c r="AA57">
        <f t="shared" si="110"/>
        <v>3</v>
      </c>
      <c r="AB57">
        <f t="shared" si="2"/>
        <v>1</v>
      </c>
    </row>
    <row r="58" spans="15:28">
      <c r="O58" s="4" t="str">
        <f>J10</f>
        <v>David Byrne</v>
      </c>
      <c r="P58">
        <f t="shared" si="99"/>
        <v>1</v>
      </c>
      <c r="Q58">
        <f t="shared" si="100"/>
        <v>0</v>
      </c>
      <c r="R58">
        <f t="shared" si="101"/>
        <v>0</v>
      </c>
      <c r="S58">
        <f t="shared" si="102"/>
        <v>0</v>
      </c>
      <c r="T58">
        <f t="shared" si="103"/>
        <v>0</v>
      </c>
      <c r="U58">
        <f t="shared" si="104"/>
        <v>0</v>
      </c>
      <c r="V58">
        <f t="shared" si="105"/>
        <v>0</v>
      </c>
      <c r="W58">
        <f t="shared" si="106"/>
        <v>0</v>
      </c>
      <c r="X58">
        <f t="shared" si="107"/>
        <v>1</v>
      </c>
      <c r="Y58">
        <f t="shared" si="108"/>
        <v>0</v>
      </c>
      <c r="Z58" s="2">
        <f t="shared" si="109"/>
        <v>0</v>
      </c>
      <c r="AA58">
        <f t="shared" si="110"/>
        <v>12</v>
      </c>
      <c r="AB58">
        <f t="shared" si="2"/>
        <v>2</v>
      </c>
    </row>
    <row r="59" spans="15:28">
      <c r="O59" s="4" t="str">
        <f>K10</f>
        <v>Nine Inch Nails</v>
      </c>
      <c r="P59">
        <f t="shared" si="99"/>
        <v>0</v>
      </c>
      <c r="Q59">
        <f t="shared" si="100"/>
        <v>0</v>
      </c>
      <c r="R59">
        <f t="shared" si="101"/>
        <v>0</v>
      </c>
      <c r="S59">
        <f t="shared" si="102"/>
        <v>0</v>
      </c>
      <c r="T59">
        <f t="shared" si="103"/>
        <v>0</v>
      </c>
      <c r="U59">
        <f t="shared" si="104"/>
        <v>0</v>
      </c>
      <c r="V59">
        <f t="shared" si="105"/>
        <v>0</v>
      </c>
      <c r="W59">
        <f t="shared" si="106"/>
        <v>0</v>
      </c>
      <c r="X59">
        <f t="shared" si="107"/>
        <v>0</v>
      </c>
      <c r="Y59">
        <f t="shared" si="108"/>
        <v>1</v>
      </c>
      <c r="Z59" s="2">
        <f t="shared" si="109"/>
        <v>0</v>
      </c>
      <c r="AA59">
        <f t="shared" si="110"/>
        <v>1</v>
      </c>
      <c r="AB59">
        <f t="shared" si="2"/>
        <v>1</v>
      </c>
    </row>
    <row r="60" spans="15:28">
      <c r="O60" s="4" t="str">
        <f>B12</f>
        <v>Ghost</v>
      </c>
      <c r="P60">
        <f t="shared" ref="P60" si="111">COUNTIFS(B$2:B$100,$O60,$L$2:$L$100,0)</f>
        <v>1</v>
      </c>
      <c r="Q60">
        <f t="shared" ref="Q60" si="112">COUNTIFS(C$2:C$100,$O60,$L$2:$L$100,0)</f>
        <v>0</v>
      </c>
      <c r="R60">
        <f t="shared" ref="R60" si="113">COUNTIFS(D$2:D$100,$O60,$L$2:$L$100,0)</f>
        <v>0</v>
      </c>
      <c r="S60">
        <f t="shared" ref="S60" si="114">COUNTIFS(E$2:E$100,$O60,$L$2:$L$100,0)</f>
        <v>0</v>
      </c>
      <c r="T60">
        <f t="shared" ref="T60" si="115">COUNTIFS(F$2:F$100,$O60,$L$2:$L$100,0)</f>
        <v>0</v>
      </c>
      <c r="U60">
        <f t="shared" ref="U60" si="116">COUNTIFS(G$2:G$100,$O60,$L$2:$L$100,0)</f>
        <v>0</v>
      </c>
      <c r="V60">
        <f t="shared" ref="V60" si="117">COUNTIFS(H$2:H$100,$O60,$L$2:$L$100,0)</f>
        <v>0</v>
      </c>
      <c r="W60">
        <f t="shared" ref="W60" si="118">COUNTIFS(I$2:I$100,$O60,$L$2:$L$100,0)</f>
        <v>0</v>
      </c>
      <c r="X60">
        <f t="shared" ref="X60" si="119">COUNTIFS(J$2:J$100,$O60,$L$2:$L$100,0)</f>
        <v>0</v>
      </c>
      <c r="Y60">
        <f t="shared" ref="Y60" si="120">COUNTIFS(K$2:K$100,$O60,$L$2:$L$100,0)</f>
        <v>0</v>
      </c>
      <c r="Z60" s="2">
        <f t="shared" ref="Z60" si="121">COUNTIFS($B$2:$B$100,O60,$L$2:$L$100,1)+COUNTIFS($C$2:$C$100,O60,$L$2:$L$100,1)+COUNTIFS($D$2:$D$100,O60,$L$2:$L$100,1)+COUNTIFS($E$2:$E$100,O60,$L$2:$L$100,1)+COUNTIFS($F$2:$F$100,O60,$L$2:$L$100,1)+COUNTIFS($G$2:$G$100,O60,$L$2:$L$100,1)+COUNTIFS($H$2:$H$100,O60,$L$2:$L$100,1)+COUNTIFS($I$2:$I$100,O60,$L$2:$L$100,1)+COUNTIFS($J$2:$J$100,O60,$L$2:$L$100,1)+COUNTIFS($K$2:$K$100,O60,$L$2:$L$100,1)</f>
        <v>0</v>
      </c>
      <c r="AA60">
        <f t="shared" ref="AA60" si="122">SUM(P60*10,Q60*9,R60*8,S60*7,T60*6,U60*5,V60*4,W60*3,X60*2,Y60*1,Z60*5)</f>
        <v>10</v>
      </c>
      <c r="AB60">
        <f t="shared" si="2"/>
        <v>1</v>
      </c>
    </row>
    <row r="61" spans="15:28">
      <c r="O61" s="4" t="str">
        <f>C13</f>
        <v>The Beths</v>
      </c>
      <c r="P61">
        <f t="shared" ref="P61:P68" si="123">COUNTIFS(B$2:B$100,$O61,$L$2:$L$100,0)</f>
        <v>0</v>
      </c>
      <c r="Q61">
        <f t="shared" ref="Q61:Q68" si="124">COUNTIFS(C$2:C$100,$O61,$L$2:$L$100,0)</f>
        <v>1</v>
      </c>
      <c r="R61">
        <f t="shared" ref="R61:R68" si="125">COUNTIFS(D$2:D$100,$O61,$L$2:$L$100,0)</f>
        <v>0</v>
      </c>
      <c r="S61">
        <f t="shared" ref="S61:S68" si="126">COUNTIFS(E$2:E$100,$O61,$L$2:$L$100,0)</f>
        <v>0</v>
      </c>
      <c r="T61">
        <f t="shared" ref="T61:T68" si="127">COUNTIFS(F$2:F$100,$O61,$L$2:$L$100,0)</f>
        <v>0</v>
      </c>
      <c r="U61">
        <f t="shared" ref="U61:U68" si="128">COUNTIFS(G$2:G$100,$O61,$L$2:$L$100,0)</f>
        <v>0</v>
      </c>
      <c r="V61">
        <f t="shared" ref="V61:V68" si="129">COUNTIFS(H$2:H$100,$O61,$L$2:$L$100,0)</f>
        <v>0</v>
      </c>
      <c r="W61">
        <f t="shared" ref="W61:W68" si="130">COUNTIFS(I$2:I$100,$O61,$L$2:$L$100,0)</f>
        <v>0</v>
      </c>
      <c r="X61">
        <f t="shared" ref="X61:X68" si="131">COUNTIFS(J$2:J$100,$O61,$L$2:$L$100,0)</f>
        <v>0</v>
      </c>
      <c r="Y61">
        <f t="shared" ref="Y61:Y68" si="132">COUNTIFS(K$2:K$100,$O61,$L$2:$L$100,0)</f>
        <v>0</v>
      </c>
      <c r="Z61" s="2">
        <f t="shared" ref="Z61:Z68" si="133">COUNTIFS($B$2:$B$100,O61,$L$2:$L$100,1)+COUNTIFS($C$2:$C$100,O61,$L$2:$L$100,1)+COUNTIFS($D$2:$D$100,O61,$L$2:$L$100,1)+COUNTIFS($E$2:$E$100,O61,$L$2:$L$100,1)+COUNTIFS($F$2:$F$100,O61,$L$2:$L$100,1)+COUNTIFS($G$2:$G$100,O61,$L$2:$L$100,1)+COUNTIFS($H$2:$H$100,O61,$L$2:$L$100,1)+COUNTIFS($I$2:$I$100,O61,$L$2:$L$100,1)+COUNTIFS($J$2:$J$100,O61,$L$2:$L$100,1)+COUNTIFS($K$2:$K$100,O61,$L$2:$L$100,1)</f>
        <v>0</v>
      </c>
      <c r="AA61">
        <f t="shared" ref="AA61:AA68" si="134">SUM(P61*10,Q61*9,R61*8,S61*7,T61*6,U61*5,V61*4,W61*3,X61*2,Y61*1,Z61*5)</f>
        <v>9</v>
      </c>
      <c r="AB61">
        <f t="shared" si="2"/>
        <v>1</v>
      </c>
    </row>
    <row r="62" spans="15:28">
      <c r="O62" s="4" t="str">
        <f>D13</f>
        <v>Sharon Van Etten &amp; the Attachment Theory</v>
      </c>
      <c r="P62">
        <f t="shared" si="123"/>
        <v>0</v>
      </c>
      <c r="Q62">
        <f t="shared" si="124"/>
        <v>0</v>
      </c>
      <c r="R62">
        <f t="shared" si="125"/>
        <v>1</v>
      </c>
      <c r="S62">
        <f t="shared" si="126"/>
        <v>0</v>
      </c>
      <c r="T62">
        <f t="shared" si="127"/>
        <v>0</v>
      </c>
      <c r="U62">
        <f t="shared" si="128"/>
        <v>0</v>
      </c>
      <c r="V62">
        <f t="shared" si="129"/>
        <v>0</v>
      </c>
      <c r="W62">
        <f t="shared" si="130"/>
        <v>0</v>
      </c>
      <c r="X62">
        <f t="shared" si="131"/>
        <v>0</v>
      </c>
      <c r="Y62">
        <f t="shared" si="132"/>
        <v>0</v>
      </c>
      <c r="Z62" s="2">
        <f t="shared" si="133"/>
        <v>0</v>
      </c>
      <c r="AA62">
        <f t="shared" si="134"/>
        <v>8</v>
      </c>
      <c r="AB62">
        <f t="shared" si="2"/>
        <v>1</v>
      </c>
    </row>
    <row r="63" spans="15:28">
      <c r="O63" s="4" t="str">
        <f>E13</f>
        <v>Japanese Breakfast</v>
      </c>
      <c r="P63">
        <f t="shared" si="123"/>
        <v>0</v>
      </c>
      <c r="Q63">
        <f t="shared" si="124"/>
        <v>0</v>
      </c>
      <c r="R63">
        <f t="shared" si="125"/>
        <v>0</v>
      </c>
      <c r="S63">
        <f t="shared" si="126"/>
        <v>1</v>
      </c>
      <c r="T63">
        <f t="shared" si="127"/>
        <v>0</v>
      </c>
      <c r="U63">
        <f t="shared" si="128"/>
        <v>0</v>
      </c>
      <c r="V63">
        <f t="shared" si="129"/>
        <v>0</v>
      </c>
      <c r="W63">
        <f t="shared" si="130"/>
        <v>0</v>
      </c>
      <c r="X63">
        <f t="shared" si="131"/>
        <v>0</v>
      </c>
      <c r="Y63">
        <f t="shared" si="132"/>
        <v>0</v>
      </c>
      <c r="Z63" s="2">
        <f t="shared" si="133"/>
        <v>0</v>
      </c>
      <c r="AA63">
        <f t="shared" si="134"/>
        <v>7</v>
      </c>
      <c r="AB63">
        <f t="shared" si="2"/>
        <v>1</v>
      </c>
    </row>
    <row r="64" spans="15:28">
      <c r="O64" s="4" t="str">
        <f>F13</f>
        <v>Lucy Dacus</v>
      </c>
      <c r="P64">
        <f t="shared" si="123"/>
        <v>0</v>
      </c>
      <c r="Q64">
        <f t="shared" si="124"/>
        <v>0</v>
      </c>
      <c r="R64">
        <f t="shared" si="125"/>
        <v>0</v>
      </c>
      <c r="S64">
        <f t="shared" si="126"/>
        <v>0</v>
      </c>
      <c r="T64">
        <f t="shared" si="127"/>
        <v>1</v>
      </c>
      <c r="U64">
        <f t="shared" si="128"/>
        <v>0</v>
      </c>
      <c r="V64">
        <f t="shared" si="129"/>
        <v>0</v>
      </c>
      <c r="W64">
        <f t="shared" si="130"/>
        <v>0</v>
      </c>
      <c r="X64">
        <f t="shared" si="131"/>
        <v>0</v>
      </c>
      <c r="Y64">
        <f t="shared" si="132"/>
        <v>0</v>
      </c>
      <c r="Z64" s="2">
        <f t="shared" si="133"/>
        <v>0</v>
      </c>
      <c r="AA64">
        <f t="shared" si="134"/>
        <v>6</v>
      </c>
      <c r="AB64">
        <f t="shared" si="2"/>
        <v>1</v>
      </c>
    </row>
    <row r="65" spans="15:28">
      <c r="O65" s="4" t="str">
        <f>G13</f>
        <v>Djo</v>
      </c>
      <c r="P65">
        <f t="shared" si="123"/>
        <v>0</v>
      </c>
      <c r="Q65">
        <f t="shared" si="124"/>
        <v>0</v>
      </c>
      <c r="R65">
        <f t="shared" si="125"/>
        <v>0</v>
      </c>
      <c r="S65">
        <f t="shared" si="126"/>
        <v>0</v>
      </c>
      <c r="T65">
        <f t="shared" si="127"/>
        <v>0</v>
      </c>
      <c r="U65">
        <f t="shared" si="128"/>
        <v>1</v>
      </c>
      <c r="V65">
        <f t="shared" si="129"/>
        <v>0</v>
      </c>
      <c r="W65">
        <f t="shared" si="130"/>
        <v>0</v>
      </c>
      <c r="X65">
        <f t="shared" si="131"/>
        <v>0</v>
      </c>
      <c r="Y65">
        <f t="shared" si="132"/>
        <v>0</v>
      </c>
      <c r="Z65" s="2">
        <f t="shared" si="133"/>
        <v>0</v>
      </c>
      <c r="AA65">
        <f t="shared" si="134"/>
        <v>5</v>
      </c>
      <c r="AB65">
        <f t="shared" si="2"/>
        <v>1</v>
      </c>
    </row>
    <row r="66" spans="15:28">
      <c r="O66" s="4" t="str">
        <f>H13</f>
        <v>Blondshell</v>
      </c>
      <c r="P66">
        <f t="shared" si="123"/>
        <v>0</v>
      </c>
      <c r="Q66">
        <f t="shared" si="124"/>
        <v>0</v>
      </c>
      <c r="R66">
        <f t="shared" si="125"/>
        <v>0</v>
      </c>
      <c r="S66">
        <f t="shared" si="126"/>
        <v>0</v>
      </c>
      <c r="T66">
        <f t="shared" si="127"/>
        <v>0</v>
      </c>
      <c r="U66">
        <f t="shared" si="128"/>
        <v>0</v>
      </c>
      <c r="V66">
        <f t="shared" si="129"/>
        <v>1</v>
      </c>
      <c r="W66">
        <f t="shared" si="130"/>
        <v>0</v>
      </c>
      <c r="X66">
        <f t="shared" si="131"/>
        <v>0</v>
      </c>
      <c r="Y66">
        <f t="shared" si="132"/>
        <v>0</v>
      </c>
      <c r="Z66" s="2">
        <f t="shared" si="133"/>
        <v>0</v>
      </c>
      <c r="AA66">
        <f t="shared" si="134"/>
        <v>4</v>
      </c>
      <c r="AB66">
        <f t="shared" si="2"/>
        <v>1</v>
      </c>
    </row>
    <row r="67" spans="15:28">
      <c r="O67" s="4" t="str">
        <f>I13</f>
        <v>Conan Gray</v>
      </c>
      <c r="P67">
        <f t="shared" si="123"/>
        <v>0</v>
      </c>
      <c r="Q67">
        <f t="shared" si="124"/>
        <v>0</v>
      </c>
      <c r="R67">
        <f t="shared" si="125"/>
        <v>0</v>
      </c>
      <c r="S67">
        <f t="shared" si="126"/>
        <v>0</v>
      </c>
      <c r="T67">
        <f t="shared" si="127"/>
        <v>0</v>
      </c>
      <c r="U67">
        <f t="shared" si="128"/>
        <v>0</v>
      </c>
      <c r="V67">
        <f t="shared" si="129"/>
        <v>0</v>
      </c>
      <c r="W67">
        <f t="shared" si="130"/>
        <v>1</v>
      </c>
      <c r="X67">
        <f t="shared" si="131"/>
        <v>0</v>
      </c>
      <c r="Y67">
        <f t="shared" si="132"/>
        <v>0</v>
      </c>
      <c r="Z67" s="2">
        <f t="shared" si="133"/>
        <v>0</v>
      </c>
      <c r="AA67">
        <f t="shared" si="134"/>
        <v>3</v>
      </c>
      <c r="AB67">
        <f t="shared" si="2"/>
        <v>1</v>
      </c>
    </row>
    <row r="68" spans="15:28">
      <c r="O68" s="4" t="str">
        <f>J13</f>
        <v>Blueshift Big Band</v>
      </c>
      <c r="P68">
        <f t="shared" si="123"/>
        <v>0</v>
      </c>
      <c r="Q68">
        <f t="shared" si="124"/>
        <v>0</v>
      </c>
      <c r="R68">
        <f t="shared" si="125"/>
        <v>0</v>
      </c>
      <c r="S68">
        <f t="shared" si="126"/>
        <v>0</v>
      </c>
      <c r="T68">
        <f t="shared" si="127"/>
        <v>0</v>
      </c>
      <c r="U68">
        <f t="shared" si="128"/>
        <v>0</v>
      </c>
      <c r="V68">
        <f t="shared" si="129"/>
        <v>0</v>
      </c>
      <c r="W68">
        <f t="shared" si="130"/>
        <v>0</v>
      </c>
      <c r="X68">
        <f t="shared" si="131"/>
        <v>1</v>
      </c>
      <c r="Y68">
        <f t="shared" si="132"/>
        <v>0</v>
      </c>
      <c r="Z68" s="2">
        <f t="shared" si="133"/>
        <v>0</v>
      </c>
      <c r="AA68">
        <f t="shared" si="134"/>
        <v>2</v>
      </c>
      <c r="AB68">
        <f t="shared" ref="AB68:AB71" si="135">SUM(P68:Z68)</f>
        <v>1</v>
      </c>
    </row>
    <row r="69" spans="15:28">
      <c r="O69" s="4" t="str">
        <f>B14</f>
        <v>Sum 41</v>
      </c>
      <c r="P69">
        <f t="shared" ref="P69" si="136">COUNTIFS(B$2:B$100,$O69,$L$2:$L$100,0)</f>
        <v>1</v>
      </c>
      <c r="Q69">
        <f t="shared" ref="Q69" si="137">COUNTIFS(C$2:C$100,$O69,$L$2:$L$100,0)</f>
        <v>0</v>
      </c>
      <c r="R69">
        <f t="shared" ref="R69" si="138">COUNTIFS(D$2:D$100,$O69,$L$2:$L$100,0)</f>
        <v>0</v>
      </c>
      <c r="S69">
        <f t="shared" ref="S69" si="139">COUNTIFS(E$2:E$100,$O69,$L$2:$L$100,0)</f>
        <v>0</v>
      </c>
      <c r="T69">
        <f t="shared" ref="T69" si="140">COUNTIFS(F$2:F$100,$O69,$L$2:$L$100,0)</f>
        <v>0</v>
      </c>
      <c r="U69">
        <f t="shared" ref="U69" si="141">COUNTIFS(G$2:G$100,$O69,$L$2:$L$100,0)</f>
        <v>0</v>
      </c>
      <c r="V69">
        <f t="shared" ref="V69" si="142">COUNTIFS(H$2:H$100,$O69,$L$2:$L$100,0)</f>
        <v>0</v>
      </c>
      <c r="W69">
        <f t="shared" ref="W69" si="143">COUNTIFS(I$2:I$100,$O69,$L$2:$L$100,0)</f>
        <v>0</v>
      </c>
      <c r="X69">
        <f t="shared" ref="X69" si="144">COUNTIFS(J$2:J$100,$O69,$L$2:$L$100,0)</f>
        <v>0</v>
      </c>
      <c r="Y69">
        <f t="shared" ref="Y69" si="145">COUNTIFS(K$2:K$100,$O69,$L$2:$L$100,0)</f>
        <v>0</v>
      </c>
      <c r="Z69" s="2">
        <f t="shared" ref="Z69" si="146">COUNTIFS($B$2:$B$100,O69,$L$2:$L$100,1)+COUNTIFS($C$2:$C$100,O69,$L$2:$L$100,1)+COUNTIFS($D$2:$D$100,O69,$L$2:$L$100,1)+COUNTIFS($E$2:$E$100,O69,$L$2:$L$100,1)+COUNTIFS($F$2:$F$100,O69,$L$2:$L$100,1)+COUNTIFS($G$2:$G$100,O69,$L$2:$L$100,1)+COUNTIFS($H$2:$H$100,O69,$L$2:$L$100,1)+COUNTIFS($I$2:$I$100,O69,$L$2:$L$100,1)+COUNTIFS($J$2:$J$100,O69,$L$2:$L$100,1)+COUNTIFS($K$2:$K$100,O69,$L$2:$L$100,1)</f>
        <v>0</v>
      </c>
      <c r="AA69">
        <f t="shared" ref="AA69" si="147">SUM(P69*10,Q69*9,R69*8,S69*7,T69*6,U69*5,V69*4,W69*3,X69*2,Y69*1,Z69*5)</f>
        <v>10</v>
      </c>
      <c r="AB69">
        <f t="shared" si="135"/>
        <v>1</v>
      </c>
    </row>
    <row r="70" spans="15:28">
      <c r="O70" s="4" t="str">
        <f>B15</f>
        <v>Nick Cave and the Bad Seeds</v>
      </c>
      <c r="P70">
        <f t="shared" ref="P70:P71" si="148">COUNTIFS(B$2:B$100,$O70,$L$2:$L$100,0)</f>
        <v>1</v>
      </c>
      <c r="Q70">
        <f t="shared" ref="Q70:Q71" si="149">COUNTIFS(C$2:C$100,$O70,$L$2:$L$100,0)</f>
        <v>0</v>
      </c>
      <c r="R70">
        <f t="shared" ref="R70:R71" si="150">COUNTIFS(D$2:D$100,$O70,$L$2:$L$100,0)</f>
        <v>0</v>
      </c>
      <c r="S70">
        <f t="shared" ref="S70:S71" si="151">COUNTIFS(E$2:E$100,$O70,$L$2:$L$100,0)</f>
        <v>0</v>
      </c>
      <c r="T70">
        <f t="shared" ref="T70:T71" si="152">COUNTIFS(F$2:F$100,$O70,$L$2:$L$100,0)</f>
        <v>0</v>
      </c>
      <c r="U70">
        <f t="shared" ref="U70:U71" si="153">COUNTIFS(G$2:G$100,$O70,$L$2:$L$100,0)</f>
        <v>0</v>
      </c>
      <c r="V70">
        <f t="shared" ref="V70:V71" si="154">COUNTIFS(H$2:H$100,$O70,$L$2:$L$100,0)</f>
        <v>0</v>
      </c>
      <c r="W70">
        <f t="shared" ref="W70:W71" si="155">COUNTIFS(I$2:I$100,$O70,$L$2:$L$100,0)</f>
        <v>0</v>
      </c>
      <c r="X70">
        <f t="shared" ref="X70:X71" si="156">COUNTIFS(J$2:J$100,$O70,$L$2:$L$100,0)</f>
        <v>0</v>
      </c>
      <c r="Y70">
        <f t="shared" ref="Y70:Y71" si="157">COUNTIFS(K$2:K$100,$O70,$L$2:$L$100,0)</f>
        <v>0</v>
      </c>
      <c r="Z70" s="2">
        <f t="shared" ref="Z70:Z71" si="158">COUNTIFS($B$2:$B$100,O70,$L$2:$L$100,1)+COUNTIFS($C$2:$C$100,O70,$L$2:$L$100,1)+COUNTIFS($D$2:$D$100,O70,$L$2:$L$100,1)+COUNTIFS($E$2:$E$100,O70,$L$2:$L$100,1)+COUNTIFS($F$2:$F$100,O70,$L$2:$L$100,1)+COUNTIFS($G$2:$G$100,O70,$L$2:$L$100,1)+COUNTIFS($H$2:$H$100,O70,$L$2:$L$100,1)+COUNTIFS($I$2:$I$100,O70,$L$2:$L$100,1)+COUNTIFS($J$2:$J$100,O70,$L$2:$L$100,1)+COUNTIFS($K$2:$K$100,O70,$L$2:$L$100,1)</f>
        <v>0</v>
      </c>
      <c r="AA70">
        <f t="shared" ref="AA70:AA71" si="159">SUM(P70*10,Q70*9,R70*8,S70*7,T70*6,U70*5,V70*4,W70*3,X70*2,Y70*1,Z70*5)</f>
        <v>10</v>
      </c>
      <c r="AB70">
        <f t="shared" si="135"/>
        <v>1</v>
      </c>
    </row>
    <row r="71" spans="15:28">
      <c r="O71" s="4" t="str">
        <f>C15</f>
        <v>Bob Mould</v>
      </c>
      <c r="P71">
        <f t="shared" si="148"/>
        <v>0</v>
      </c>
      <c r="Q71">
        <f t="shared" si="149"/>
        <v>1</v>
      </c>
      <c r="R71">
        <f t="shared" si="150"/>
        <v>0</v>
      </c>
      <c r="S71">
        <f t="shared" si="151"/>
        <v>0</v>
      </c>
      <c r="T71">
        <f t="shared" si="152"/>
        <v>0</v>
      </c>
      <c r="U71">
        <f t="shared" si="153"/>
        <v>0</v>
      </c>
      <c r="V71">
        <f t="shared" si="154"/>
        <v>0</v>
      </c>
      <c r="W71">
        <f t="shared" si="155"/>
        <v>0</v>
      </c>
      <c r="X71">
        <f t="shared" si="156"/>
        <v>0</v>
      </c>
      <c r="Y71">
        <f t="shared" si="157"/>
        <v>0</v>
      </c>
      <c r="Z71" s="2">
        <f t="shared" si="158"/>
        <v>0</v>
      </c>
      <c r="AA71">
        <f t="shared" si="159"/>
        <v>9</v>
      </c>
      <c r="AB71">
        <f t="shared" si="135"/>
        <v>1</v>
      </c>
    </row>
    <row r="72" spans="15:28">
      <c r="O72" s="4" t="str">
        <f>B16</f>
        <v>Monsta X</v>
      </c>
      <c r="P72">
        <f t="shared" ref="P72:P73" si="160">COUNTIFS(B$2:B$100,$O72,$L$2:$L$100,0)</f>
        <v>1</v>
      </c>
      <c r="Q72">
        <f t="shared" ref="Q72:Q73" si="161">COUNTIFS(C$2:C$100,$O72,$L$2:$L$100,0)</f>
        <v>0</v>
      </c>
      <c r="R72">
        <f t="shared" ref="R72:R73" si="162">COUNTIFS(D$2:D$100,$O72,$L$2:$L$100,0)</f>
        <v>0</v>
      </c>
      <c r="S72">
        <f t="shared" ref="S72:S73" si="163">COUNTIFS(E$2:E$100,$O72,$L$2:$L$100,0)</f>
        <v>0</v>
      </c>
      <c r="T72">
        <f t="shared" ref="T72:T73" si="164">COUNTIFS(F$2:F$100,$O72,$L$2:$L$100,0)</f>
        <v>0</v>
      </c>
      <c r="U72">
        <f t="shared" ref="U72:U73" si="165">COUNTIFS(G$2:G$100,$O72,$L$2:$L$100,0)</f>
        <v>0</v>
      </c>
      <c r="V72">
        <f t="shared" ref="V72:V73" si="166">COUNTIFS(H$2:H$100,$O72,$L$2:$L$100,0)</f>
        <v>0</v>
      </c>
      <c r="W72">
        <f t="shared" ref="W72:W73" si="167">COUNTIFS(I$2:I$100,$O72,$L$2:$L$100,0)</f>
        <v>0</v>
      </c>
      <c r="X72">
        <f t="shared" ref="X72:X73" si="168">COUNTIFS(J$2:J$100,$O72,$L$2:$L$100,0)</f>
        <v>0</v>
      </c>
      <c r="Y72">
        <f t="shared" ref="Y72:Y73" si="169">COUNTIFS(K$2:K$100,$O72,$L$2:$L$100,0)</f>
        <v>0</v>
      </c>
      <c r="Z72" s="2">
        <f t="shared" ref="Z72:Z73" si="170">COUNTIFS($B$2:$B$100,O72,$L$2:$L$100,1)+COUNTIFS($C$2:$C$100,O72,$L$2:$L$100,1)+COUNTIFS($D$2:$D$100,O72,$L$2:$L$100,1)+COUNTIFS($E$2:$E$100,O72,$L$2:$L$100,1)+COUNTIFS($F$2:$F$100,O72,$L$2:$L$100,1)+COUNTIFS($G$2:$G$100,O72,$L$2:$L$100,1)+COUNTIFS($H$2:$H$100,O72,$L$2:$L$100,1)+COUNTIFS($I$2:$I$100,O72,$L$2:$L$100,1)+COUNTIFS($J$2:$J$100,O72,$L$2:$L$100,1)+COUNTIFS($K$2:$K$100,O72,$L$2:$L$100,1)</f>
        <v>0</v>
      </c>
      <c r="AA72">
        <f t="shared" ref="AA72:AA73" si="171">SUM(P72*10,Q72*9,R72*8,S72*7,T72*6,U72*5,V72*4,W72*3,X72*2,Y72*1,Z72*5)</f>
        <v>10</v>
      </c>
      <c r="AB72">
        <f t="shared" ref="AB72:AB73" si="172">SUM(P72:Z72)</f>
        <v>1</v>
      </c>
    </row>
    <row r="73" spans="15:28">
      <c r="O73" s="4" t="str">
        <f>C16</f>
        <v>Ive</v>
      </c>
      <c r="P73">
        <f t="shared" si="160"/>
        <v>0</v>
      </c>
      <c r="Q73">
        <f t="shared" si="161"/>
        <v>1</v>
      </c>
      <c r="R73">
        <f t="shared" si="162"/>
        <v>0</v>
      </c>
      <c r="S73">
        <f t="shared" si="163"/>
        <v>0</v>
      </c>
      <c r="T73">
        <f t="shared" si="164"/>
        <v>0</v>
      </c>
      <c r="U73">
        <f t="shared" si="165"/>
        <v>0</v>
      </c>
      <c r="V73">
        <f t="shared" si="166"/>
        <v>0</v>
      </c>
      <c r="W73">
        <f t="shared" si="167"/>
        <v>0</v>
      </c>
      <c r="X73">
        <f t="shared" si="168"/>
        <v>0</v>
      </c>
      <c r="Y73">
        <f t="shared" si="169"/>
        <v>0</v>
      </c>
      <c r="Z73" s="2">
        <f t="shared" si="170"/>
        <v>0</v>
      </c>
      <c r="AA73">
        <f t="shared" si="171"/>
        <v>9</v>
      </c>
      <c r="AB73">
        <f t="shared" si="172"/>
        <v>1</v>
      </c>
    </row>
  </sheetData>
  <conditionalFormatting sqref="O2:O101">
    <cfRule type="duplicateValues" dxfId="1" priority="2"/>
  </conditionalFormatting>
  <conditionalFormatting sqref="AA1:AA1048576">
    <cfRule type="top10" dxfId="0" priority="1" rank="10"/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cp:revision/>
  <dcterms:created xsi:type="dcterms:W3CDTF">2020-12-21T15:30:21Z</dcterms:created>
  <dcterms:modified xsi:type="dcterms:W3CDTF">2025-12-28T20:15:44Z</dcterms:modified>
  <cp:category/>
  <cp:contentStatus/>
</cp:coreProperties>
</file>