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mbuj\Documents\Avocado\Pits\Pits2022Tabulation\"/>
    </mc:Choice>
  </mc:AlternateContent>
  <xr:revisionPtr revIDLastSave="0" documentId="8_{3C48E47F-9947-4CBA-8149-211F9884745C}" xr6:coauthVersionLast="47" xr6:coauthVersionMax="47" xr10:uidLastSave="{00000000-0000-0000-0000-000000000000}"/>
  <bookViews>
    <workbookView xWindow="-120" yWindow="-120" windowWidth="38640" windowHeight="21240" firstSheet="2" activeTab="1" xr2:uid="{6165C2FF-D53B-477F-BDA1-6BF6A9590D91}"/>
  </bookViews>
  <sheets>
    <sheet name="Best Album" sheetId="1" r:id="rId1"/>
    <sheet name="Best Song" sheetId="4" r:id="rId2"/>
    <sheet name="Best Live Act" sheetId="5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31" i="4" l="1"/>
  <c r="Q231" i="4"/>
  <c r="R231" i="4"/>
  <c r="S231" i="4"/>
  <c r="T231" i="4"/>
  <c r="U231" i="4"/>
  <c r="V231" i="4"/>
  <c r="W231" i="4"/>
  <c r="X231" i="4"/>
  <c r="Y231" i="4"/>
  <c r="Z231" i="4"/>
  <c r="AA231" i="4"/>
  <c r="AB231" i="4"/>
  <c r="P232" i="4"/>
  <c r="Q232" i="4"/>
  <c r="R232" i="4"/>
  <c r="S232" i="4"/>
  <c r="T232" i="4"/>
  <c r="U232" i="4"/>
  <c r="V232" i="4"/>
  <c r="W232" i="4"/>
  <c r="X232" i="4"/>
  <c r="Y232" i="4"/>
  <c r="Z232" i="4"/>
  <c r="AA232" i="4"/>
  <c r="AB232" i="4"/>
  <c r="P233" i="4"/>
  <c r="Q233" i="4"/>
  <c r="R233" i="4"/>
  <c r="S233" i="4"/>
  <c r="T233" i="4"/>
  <c r="U233" i="4"/>
  <c r="V233" i="4"/>
  <c r="W233" i="4"/>
  <c r="X233" i="4"/>
  <c r="Y233" i="4"/>
  <c r="Z233" i="4"/>
  <c r="AA233" i="4"/>
  <c r="AB233" i="4"/>
  <c r="P234" i="4"/>
  <c r="Q234" i="4"/>
  <c r="R234" i="4"/>
  <c r="S234" i="4"/>
  <c r="T234" i="4"/>
  <c r="U234" i="4"/>
  <c r="V234" i="4"/>
  <c r="W234" i="4"/>
  <c r="X234" i="4"/>
  <c r="Y234" i="4"/>
  <c r="Z234" i="4"/>
  <c r="AA234" i="4"/>
  <c r="AB234" i="4"/>
  <c r="P235" i="4"/>
  <c r="Q235" i="4"/>
  <c r="R235" i="4"/>
  <c r="S235" i="4"/>
  <c r="T235" i="4"/>
  <c r="U235" i="4"/>
  <c r="V235" i="4"/>
  <c r="W235" i="4"/>
  <c r="X235" i="4"/>
  <c r="Y235" i="4"/>
  <c r="Z235" i="4"/>
  <c r="AA235" i="4"/>
  <c r="AB235" i="4"/>
  <c r="P236" i="4"/>
  <c r="Q236" i="4"/>
  <c r="R236" i="4"/>
  <c r="S236" i="4"/>
  <c r="T236" i="4"/>
  <c r="U236" i="4"/>
  <c r="V236" i="4"/>
  <c r="W236" i="4"/>
  <c r="X236" i="4"/>
  <c r="Y236" i="4"/>
  <c r="Z236" i="4"/>
  <c r="AA236" i="4"/>
  <c r="AB236" i="4"/>
  <c r="P237" i="4"/>
  <c r="Q237" i="4"/>
  <c r="R237" i="4"/>
  <c r="S237" i="4"/>
  <c r="T237" i="4"/>
  <c r="U237" i="4"/>
  <c r="V237" i="4"/>
  <c r="W237" i="4"/>
  <c r="X237" i="4"/>
  <c r="Y237" i="4"/>
  <c r="Z237" i="4"/>
  <c r="AA237" i="4"/>
  <c r="AB237" i="4"/>
  <c r="P238" i="4"/>
  <c r="Q238" i="4"/>
  <c r="R238" i="4"/>
  <c r="S238" i="4"/>
  <c r="T238" i="4"/>
  <c r="U238" i="4"/>
  <c r="V238" i="4"/>
  <c r="W238" i="4"/>
  <c r="X238" i="4"/>
  <c r="Y238" i="4"/>
  <c r="Z238" i="4"/>
  <c r="AA238" i="4"/>
  <c r="AB238" i="4"/>
  <c r="P239" i="4"/>
  <c r="Q239" i="4"/>
  <c r="R239" i="4"/>
  <c r="S239" i="4"/>
  <c r="T239" i="4"/>
  <c r="U239" i="4"/>
  <c r="V239" i="4"/>
  <c r="W239" i="4"/>
  <c r="X239" i="4"/>
  <c r="Y239" i="4"/>
  <c r="Z239" i="4"/>
  <c r="AA239" i="4"/>
  <c r="AB239" i="4"/>
  <c r="P240" i="4"/>
  <c r="Q240" i="4"/>
  <c r="R240" i="4"/>
  <c r="S240" i="4"/>
  <c r="T240" i="4"/>
  <c r="U240" i="4"/>
  <c r="V240" i="4"/>
  <c r="W240" i="4"/>
  <c r="X240" i="4"/>
  <c r="Y240" i="4"/>
  <c r="Z240" i="4"/>
  <c r="AA240" i="4"/>
  <c r="AB240" i="4"/>
  <c r="O240" i="4"/>
  <c r="O239" i="4"/>
  <c r="O238" i="4"/>
  <c r="O237" i="4"/>
  <c r="O236" i="4"/>
  <c r="O235" i="4"/>
  <c r="O234" i="4"/>
  <c r="O233" i="4"/>
  <c r="O232" i="4"/>
  <c r="O231" i="4"/>
  <c r="P263" i="1"/>
  <c r="Q263" i="1"/>
  <c r="R263" i="1"/>
  <c r="S263" i="1"/>
  <c r="T263" i="1"/>
  <c r="U263" i="1"/>
  <c r="V263" i="1"/>
  <c r="W263" i="1"/>
  <c r="X263" i="1"/>
  <c r="Y263" i="1"/>
  <c r="Z263" i="1"/>
  <c r="AA263" i="1"/>
  <c r="AB263" i="1"/>
  <c r="P264" i="1"/>
  <c r="Q264" i="1"/>
  <c r="R264" i="1"/>
  <c r="S264" i="1"/>
  <c r="T264" i="1"/>
  <c r="U264" i="1"/>
  <c r="V264" i="1"/>
  <c r="W264" i="1"/>
  <c r="X264" i="1"/>
  <c r="Y264" i="1"/>
  <c r="Z264" i="1"/>
  <c r="AA264" i="1"/>
  <c r="AB264" i="1"/>
  <c r="P265" i="1"/>
  <c r="Q265" i="1"/>
  <c r="R265" i="1"/>
  <c r="S265" i="1"/>
  <c r="T265" i="1"/>
  <c r="U265" i="1"/>
  <c r="V265" i="1"/>
  <c r="W265" i="1"/>
  <c r="X265" i="1"/>
  <c r="Y265" i="1"/>
  <c r="Z265" i="1"/>
  <c r="AA265" i="1"/>
  <c r="AB265" i="1"/>
  <c r="P266" i="1"/>
  <c r="Q266" i="1"/>
  <c r="R266" i="1"/>
  <c r="S266" i="1"/>
  <c r="T266" i="1"/>
  <c r="U266" i="1"/>
  <c r="V266" i="1"/>
  <c r="W266" i="1"/>
  <c r="X266" i="1"/>
  <c r="Y266" i="1"/>
  <c r="Z266" i="1"/>
  <c r="AA266" i="1"/>
  <c r="AB266" i="1"/>
  <c r="P267" i="1"/>
  <c r="Q267" i="1"/>
  <c r="R267" i="1"/>
  <c r="S267" i="1"/>
  <c r="T267" i="1"/>
  <c r="U267" i="1"/>
  <c r="V267" i="1"/>
  <c r="W267" i="1"/>
  <c r="X267" i="1"/>
  <c r="Y267" i="1"/>
  <c r="Z267" i="1"/>
  <c r="AA267" i="1"/>
  <c r="AB267" i="1"/>
  <c r="P268" i="1"/>
  <c r="Q268" i="1"/>
  <c r="R268" i="1"/>
  <c r="S268" i="1"/>
  <c r="T268" i="1"/>
  <c r="U268" i="1"/>
  <c r="V268" i="1"/>
  <c r="W268" i="1"/>
  <c r="X268" i="1"/>
  <c r="Y268" i="1"/>
  <c r="Z268" i="1"/>
  <c r="AA268" i="1"/>
  <c r="AB268" i="1"/>
  <c r="O268" i="1"/>
  <c r="O267" i="1"/>
  <c r="O266" i="1"/>
  <c r="O265" i="1"/>
  <c r="O264" i="1"/>
  <c r="O263" i="1"/>
  <c r="P259" i="1"/>
  <c r="Q259" i="1"/>
  <c r="R259" i="1"/>
  <c r="S259" i="1"/>
  <c r="T259" i="1"/>
  <c r="U259" i="1"/>
  <c r="V259" i="1"/>
  <c r="W259" i="1"/>
  <c r="X259" i="1"/>
  <c r="Y259" i="1"/>
  <c r="Z259" i="1"/>
  <c r="AA259" i="1"/>
  <c r="AB259" i="1"/>
  <c r="P260" i="1"/>
  <c r="Q260" i="1"/>
  <c r="R260" i="1"/>
  <c r="S260" i="1"/>
  <c r="T260" i="1"/>
  <c r="U260" i="1"/>
  <c r="V260" i="1"/>
  <c r="W260" i="1"/>
  <c r="X260" i="1"/>
  <c r="Y260" i="1"/>
  <c r="Z260" i="1"/>
  <c r="AA260" i="1"/>
  <c r="AB260" i="1"/>
  <c r="P261" i="1"/>
  <c r="Q261" i="1"/>
  <c r="R261" i="1"/>
  <c r="S261" i="1"/>
  <c r="T261" i="1"/>
  <c r="U261" i="1"/>
  <c r="V261" i="1"/>
  <c r="W261" i="1"/>
  <c r="X261" i="1"/>
  <c r="Y261" i="1"/>
  <c r="Z261" i="1"/>
  <c r="AA261" i="1"/>
  <c r="AB261" i="1"/>
  <c r="P262" i="1"/>
  <c r="Q262" i="1"/>
  <c r="R262" i="1"/>
  <c r="S262" i="1"/>
  <c r="T262" i="1"/>
  <c r="U262" i="1"/>
  <c r="V262" i="1"/>
  <c r="W262" i="1"/>
  <c r="X262" i="1"/>
  <c r="Y262" i="1"/>
  <c r="Z262" i="1"/>
  <c r="AA262" i="1"/>
  <c r="AB262" i="1"/>
  <c r="O262" i="1"/>
  <c r="O261" i="1"/>
  <c r="O260" i="1"/>
  <c r="O259" i="1"/>
  <c r="O237" i="1"/>
  <c r="P237" i="1"/>
  <c r="Q237" i="1"/>
  <c r="R237" i="1"/>
  <c r="S237" i="1"/>
  <c r="T237" i="1"/>
  <c r="U237" i="1"/>
  <c r="V237" i="1"/>
  <c r="W237" i="1"/>
  <c r="X237" i="1"/>
  <c r="Y237" i="1"/>
  <c r="Z237" i="1"/>
  <c r="AA237" i="1"/>
  <c r="AB237" i="1"/>
  <c r="O258" i="1"/>
  <c r="O257" i="1"/>
  <c r="O256" i="1"/>
  <c r="O255" i="1"/>
  <c r="O254" i="1"/>
  <c r="O253" i="1"/>
  <c r="O252" i="1"/>
  <c r="O251" i="1"/>
  <c r="P221" i="4"/>
  <c r="Q221" i="4"/>
  <c r="R221" i="4"/>
  <c r="S221" i="4"/>
  <c r="T221" i="4"/>
  <c r="U221" i="4"/>
  <c r="V221" i="4"/>
  <c r="W221" i="4"/>
  <c r="X221" i="4"/>
  <c r="Y221" i="4"/>
  <c r="Z221" i="4"/>
  <c r="AA221" i="4"/>
  <c r="AB221" i="4"/>
  <c r="P222" i="4"/>
  <c r="Q222" i="4"/>
  <c r="R222" i="4"/>
  <c r="S222" i="4"/>
  <c r="T222" i="4"/>
  <c r="U222" i="4"/>
  <c r="V222" i="4"/>
  <c r="W222" i="4"/>
  <c r="X222" i="4"/>
  <c r="Y222" i="4"/>
  <c r="Z222" i="4"/>
  <c r="AA222" i="4"/>
  <c r="AB222" i="4"/>
  <c r="P223" i="4"/>
  <c r="Q223" i="4"/>
  <c r="R223" i="4"/>
  <c r="S223" i="4"/>
  <c r="T223" i="4"/>
  <c r="U223" i="4"/>
  <c r="V223" i="4"/>
  <c r="W223" i="4"/>
  <c r="X223" i="4"/>
  <c r="Y223" i="4"/>
  <c r="Z223" i="4"/>
  <c r="AA223" i="4"/>
  <c r="AB223" i="4"/>
  <c r="P224" i="4"/>
  <c r="Q224" i="4"/>
  <c r="R224" i="4"/>
  <c r="S224" i="4"/>
  <c r="T224" i="4"/>
  <c r="U224" i="4"/>
  <c r="V224" i="4"/>
  <c r="W224" i="4"/>
  <c r="X224" i="4"/>
  <c r="Y224" i="4"/>
  <c r="Z224" i="4"/>
  <c r="AA224" i="4"/>
  <c r="AB224" i="4"/>
  <c r="P225" i="4"/>
  <c r="Q225" i="4"/>
  <c r="R225" i="4"/>
  <c r="S225" i="4"/>
  <c r="T225" i="4"/>
  <c r="U225" i="4"/>
  <c r="V225" i="4"/>
  <c r="W225" i="4"/>
  <c r="X225" i="4"/>
  <c r="Y225" i="4"/>
  <c r="Z225" i="4"/>
  <c r="AA225" i="4"/>
  <c r="AB225" i="4"/>
  <c r="P226" i="4"/>
  <c r="Q226" i="4"/>
  <c r="R226" i="4"/>
  <c r="S226" i="4"/>
  <c r="T226" i="4"/>
  <c r="U226" i="4"/>
  <c r="V226" i="4"/>
  <c r="W226" i="4"/>
  <c r="X226" i="4"/>
  <c r="Y226" i="4"/>
  <c r="Z226" i="4"/>
  <c r="AA226" i="4"/>
  <c r="AB226" i="4"/>
  <c r="P227" i="4"/>
  <c r="Q227" i="4"/>
  <c r="R227" i="4"/>
  <c r="S227" i="4"/>
  <c r="T227" i="4"/>
  <c r="U227" i="4"/>
  <c r="V227" i="4"/>
  <c r="W227" i="4"/>
  <c r="X227" i="4"/>
  <c r="Y227" i="4"/>
  <c r="Z227" i="4"/>
  <c r="AA227" i="4"/>
  <c r="AB227" i="4"/>
  <c r="P228" i="4"/>
  <c r="Q228" i="4"/>
  <c r="R228" i="4"/>
  <c r="S228" i="4"/>
  <c r="T228" i="4"/>
  <c r="U228" i="4"/>
  <c r="V228" i="4"/>
  <c r="W228" i="4"/>
  <c r="X228" i="4"/>
  <c r="Y228" i="4"/>
  <c r="Z228" i="4"/>
  <c r="AA228" i="4"/>
  <c r="AB228" i="4"/>
  <c r="P229" i="4"/>
  <c r="Q229" i="4"/>
  <c r="R229" i="4"/>
  <c r="S229" i="4"/>
  <c r="T229" i="4"/>
  <c r="U229" i="4"/>
  <c r="V229" i="4"/>
  <c r="W229" i="4"/>
  <c r="X229" i="4"/>
  <c r="Y229" i="4"/>
  <c r="Z229" i="4"/>
  <c r="AA229" i="4"/>
  <c r="AB229" i="4"/>
  <c r="P230" i="4"/>
  <c r="Q230" i="4"/>
  <c r="R230" i="4"/>
  <c r="S230" i="4"/>
  <c r="T230" i="4"/>
  <c r="U230" i="4"/>
  <c r="V230" i="4"/>
  <c r="W230" i="4"/>
  <c r="X230" i="4"/>
  <c r="Y230" i="4"/>
  <c r="Z230" i="4"/>
  <c r="AA230" i="4"/>
  <c r="AB230" i="4"/>
  <c r="O230" i="4"/>
  <c r="O229" i="4"/>
  <c r="O228" i="4"/>
  <c r="O227" i="4"/>
  <c r="O226" i="4"/>
  <c r="O225" i="4"/>
  <c r="O224" i="4"/>
  <c r="O223" i="4"/>
  <c r="O222" i="4"/>
  <c r="O221" i="4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P216" i="4"/>
  <c r="Q216" i="4"/>
  <c r="R216" i="4"/>
  <c r="S216" i="4"/>
  <c r="T216" i="4"/>
  <c r="U216" i="4"/>
  <c r="V216" i="4"/>
  <c r="W216" i="4"/>
  <c r="X216" i="4"/>
  <c r="Y216" i="4"/>
  <c r="Z216" i="4"/>
  <c r="AA216" i="4"/>
  <c r="AB216" i="4"/>
  <c r="P217" i="4"/>
  <c r="Q217" i="4"/>
  <c r="R217" i="4"/>
  <c r="S217" i="4"/>
  <c r="T217" i="4"/>
  <c r="U217" i="4"/>
  <c r="V217" i="4"/>
  <c r="W217" i="4"/>
  <c r="X217" i="4"/>
  <c r="Y217" i="4"/>
  <c r="Z217" i="4"/>
  <c r="AA217" i="4"/>
  <c r="AB217" i="4"/>
  <c r="P218" i="4"/>
  <c r="Q218" i="4"/>
  <c r="R218" i="4"/>
  <c r="S218" i="4"/>
  <c r="T218" i="4"/>
  <c r="U218" i="4"/>
  <c r="V218" i="4"/>
  <c r="W218" i="4"/>
  <c r="X218" i="4"/>
  <c r="Y218" i="4"/>
  <c r="Z218" i="4"/>
  <c r="AA218" i="4"/>
  <c r="AB218" i="4"/>
  <c r="P219" i="4"/>
  <c r="Q219" i="4"/>
  <c r="R219" i="4"/>
  <c r="S219" i="4"/>
  <c r="T219" i="4"/>
  <c r="U219" i="4"/>
  <c r="V219" i="4"/>
  <c r="W219" i="4"/>
  <c r="X219" i="4"/>
  <c r="Y219" i="4"/>
  <c r="Z219" i="4"/>
  <c r="AA219" i="4"/>
  <c r="AB219" i="4"/>
  <c r="P220" i="4"/>
  <c r="Q220" i="4"/>
  <c r="R220" i="4"/>
  <c r="S220" i="4"/>
  <c r="T220" i="4"/>
  <c r="U220" i="4"/>
  <c r="V220" i="4"/>
  <c r="W220" i="4"/>
  <c r="X220" i="4"/>
  <c r="Y220" i="4"/>
  <c r="Z220" i="4"/>
  <c r="AA220" i="4"/>
  <c r="AB220" i="4"/>
  <c r="O220" i="4"/>
  <c r="O219" i="4"/>
  <c r="O218" i="4"/>
  <c r="O217" i="4"/>
  <c r="O216" i="4"/>
  <c r="P207" i="4"/>
  <c r="Q207" i="4"/>
  <c r="R207" i="4"/>
  <c r="S207" i="4"/>
  <c r="T207" i="4"/>
  <c r="U207" i="4"/>
  <c r="V207" i="4"/>
  <c r="W207" i="4"/>
  <c r="X207" i="4"/>
  <c r="Y207" i="4"/>
  <c r="Z207" i="4"/>
  <c r="AA207" i="4"/>
  <c r="AB207" i="4"/>
  <c r="P208" i="4"/>
  <c r="Q208" i="4"/>
  <c r="R208" i="4"/>
  <c r="S208" i="4"/>
  <c r="T208" i="4"/>
  <c r="U208" i="4"/>
  <c r="V208" i="4"/>
  <c r="W208" i="4"/>
  <c r="X208" i="4"/>
  <c r="Y208" i="4"/>
  <c r="Z208" i="4"/>
  <c r="AA208" i="4"/>
  <c r="AB208" i="4"/>
  <c r="P209" i="4"/>
  <c r="Q209" i="4"/>
  <c r="R209" i="4"/>
  <c r="S209" i="4"/>
  <c r="T209" i="4"/>
  <c r="U209" i="4"/>
  <c r="V209" i="4"/>
  <c r="W209" i="4"/>
  <c r="X209" i="4"/>
  <c r="Y209" i="4"/>
  <c r="Z209" i="4"/>
  <c r="AA209" i="4"/>
  <c r="AB209" i="4"/>
  <c r="P210" i="4"/>
  <c r="Q210" i="4"/>
  <c r="R210" i="4"/>
  <c r="S210" i="4"/>
  <c r="T210" i="4"/>
  <c r="U210" i="4"/>
  <c r="V210" i="4"/>
  <c r="W210" i="4"/>
  <c r="X210" i="4"/>
  <c r="Y210" i="4"/>
  <c r="Z210" i="4"/>
  <c r="AA210" i="4"/>
  <c r="AB210" i="4"/>
  <c r="P211" i="4"/>
  <c r="Q211" i="4"/>
  <c r="R211" i="4"/>
  <c r="S211" i="4"/>
  <c r="T211" i="4"/>
  <c r="U211" i="4"/>
  <c r="V211" i="4"/>
  <c r="W211" i="4"/>
  <c r="X211" i="4"/>
  <c r="Y211" i="4"/>
  <c r="Z211" i="4"/>
  <c r="AA211" i="4"/>
  <c r="AB211" i="4"/>
  <c r="P212" i="4"/>
  <c r="Q212" i="4"/>
  <c r="R212" i="4"/>
  <c r="S212" i="4"/>
  <c r="T212" i="4"/>
  <c r="U212" i="4"/>
  <c r="V212" i="4"/>
  <c r="W212" i="4"/>
  <c r="X212" i="4"/>
  <c r="Y212" i="4"/>
  <c r="Z212" i="4"/>
  <c r="AA212" i="4"/>
  <c r="AB212" i="4"/>
  <c r="P213" i="4"/>
  <c r="Q213" i="4"/>
  <c r="R213" i="4"/>
  <c r="S213" i="4"/>
  <c r="T213" i="4"/>
  <c r="U213" i="4"/>
  <c r="V213" i="4"/>
  <c r="W213" i="4"/>
  <c r="X213" i="4"/>
  <c r="Y213" i="4"/>
  <c r="Z213" i="4"/>
  <c r="AA213" i="4"/>
  <c r="AB213" i="4"/>
  <c r="P214" i="4"/>
  <c r="Q214" i="4"/>
  <c r="R214" i="4"/>
  <c r="S214" i="4"/>
  <c r="T214" i="4"/>
  <c r="U214" i="4"/>
  <c r="V214" i="4"/>
  <c r="W214" i="4"/>
  <c r="X214" i="4"/>
  <c r="Y214" i="4"/>
  <c r="Z214" i="4"/>
  <c r="AA214" i="4"/>
  <c r="AB214" i="4"/>
  <c r="P215" i="4"/>
  <c r="Q215" i="4"/>
  <c r="R215" i="4"/>
  <c r="S215" i="4"/>
  <c r="T215" i="4"/>
  <c r="U215" i="4"/>
  <c r="V215" i="4"/>
  <c r="W215" i="4"/>
  <c r="X215" i="4"/>
  <c r="Y215" i="4"/>
  <c r="Z215" i="4"/>
  <c r="AA215" i="4"/>
  <c r="AB215" i="4"/>
  <c r="O215" i="4"/>
  <c r="O214" i="4"/>
  <c r="O213" i="4"/>
  <c r="O212" i="4"/>
  <c r="O211" i="4"/>
  <c r="O210" i="4"/>
  <c r="O209" i="4"/>
  <c r="O208" i="4"/>
  <c r="O207" i="4"/>
  <c r="P77" i="5"/>
  <c r="Q77" i="5"/>
  <c r="R77" i="5"/>
  <c r="S77" i="5"/>
  <c r="T77" i="5"/>
  <c r="U77" i="5"/>
  <c r="V77" i="5"/>
  <c r="W77" i="5"/>
  <c r="X77" i="5"/>
  <c r="Y77" i="5"/>
  <c r="Z77" i="5"/>
  <c r="AA77" i="5"/>
  <c r="AB77" i="5"/>
  <c r="P78" i="5"/>
  <c r="Q78" i="5"/>
  <c r="R78" i="5"/>
  <c r="S78" i="5"/>
  <c r="T78" i="5"/>
  <c r="U78" i="5"/>
  <c r="V78" i="5"/>
  <c r="W78" i="5"/>
  <c r="X78" i="5"/>
  <c r="Y78" i="5"/>
  <c r="Z78" i="5"/>
  <c r="AA78" i="5"/>
  <c r="AB78" i="5"/>
  <c r="P79" i="5"/>
  <c r="Q79" i="5"/>
  <c r="R79" i="5"/>
  <c r="S79" i="5"/>
  <c r="T79" i="5"/>
  <c r="U79" i="5"/>
  <c r="V79" i="5"/>
  <c r="W79" i="5"/>
  <c r="X79" i="5"/>
  <c r="Y79" i="5"/>
  <c r="Z79" i="5"/>
  <c r="AA79" i="5"/>
  <c r="AB79" i="5"/>
  <c r="P80" i="5"/>
  <c r="Q80" i="5"/>
  <c r="R80" i="5"/>
  <c r="S80" i="5"/>
  <c r="T80" i="5"/>
  <c r="U80" i="5"/>
  <c r="V80" i="5"/>
  <c r="W80" i="5"/>
  <c r="X80" i="5"/>
  <c r="Y80" i="5"/>
  <c r="Z80" i="5"/>
  <c r="AA80" i="5"/>
  <c r="AB80" i="5"/>
  <c r="P81" i="5"/>
  <c r="Q81" i="5"/>
  <c r="R81" i="5"/>
  <c r="S81" i="5"/>
  <c r="T81" i="5"/>
  <c r="U81" i="5"/>
  <c r="V81" i="5"/>
  <c r="W81" i="5"/>
  <c r="X81" i="5"/>
  <c r="Y81" i="5"/>
  <c r="Z81" i="5"/>
  <c r="AA81" i="5"/>
  <c r="AB81" i="5"/>
  <c r="O81" i="5"/>
  <c r="O80" i="5"/>
  <c r="O79" i="5"/>
  <c r="O78" i="5"/>
  <c r="O77" i="5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O76" i="5"/>
  <c r="O230" i="1"/>
  <c r="P230" i="1"/>
  <c r="Q230" i="1"/>
  <c r="R230" i="1"/>
  <c r="S230" i="1"/>
  <c r="T230" i="1"/>
  <c r="U230" i="1"/>
  <c r="V230" i="1"/>
  <c r="W230" i="1"/>
  <c r="X230" i="1"/>
  <c r="Y230" i="1"/>
  <c r="Z230" i="1"/>
  <c r="AA230" i="1"/>
  <c r="AB230" i="1"/>
  <c r="O206" i="4"/>
  <c r="O205" i="4"/>
  <c r="O204" i="4"/>
  <c r="O203" i="4"/>
  <c r="O202" i="4"/>
  <c r="O201" i="4"/>
  <c r="O200" i="4"/>
  <c r="O236" i="1"/>
  <c r="O235" i="1"/>
  <c r="O234" i="1"/>
  <c r="O233" i="1"/>
  <c r="O232" i="1"/>
  <c r="O231" i="1"/>
  <c r="O229" i="1"/>
  <c r="O228" i="1"/>
  <c r="O227" i="1"/>
  <c r="O226" i="1"/>
  <c r="P17" i="5"/>
  <c r="Q17" i="5"/>
  <c r="R17" i="5"/>
  <c r="S17" i="5"/>
  <c r="T17" i="5"/>
  <c r="U17" i="5"/>
  <c r="V17" i="5"/>
  <c r="W17" i="5"/>
  <c r="X17" i="5"/>
  <c r="Y17" i="5"/>
  <c r="Z17" i="5"/>
  <c r="AA17" i="5"/>
  <c r="P13" i="5"/>
  <c r="Q13" i="5"/>
  <c r="R13" i="5"/>
  <c r="S13" i="5"/>
  <c r="T13" i="5"/>
  <c r="U13" i="5"/>
  <c r="V13" i="5"/>
  <c r="W13" i="5"/>
  <c r="X13" i="5"/>
  <c r="Y13" i="5"/>
  <c r="Z13" i="5"/>
  <c r="P14" i="5"/>
  <c r="Q14" i="5"/>
  <c r="R14" i="5"/>
  <c r="S14" i="5"/>
  <c r="T14" i="5"/>
  <c r="U14" i="5"/>
  <c r="V14" i="5"/>
  <c r="W14" i="5"/>
  <c r="X14" i="5"/>
  <c r="Y14" i="5"/>
  <c r="Z14" i="5"/>
  <c r="P15" i="5"/>
  <c r="Q15" i="5"/>
  <c r="R15" i="5"/>
  <c r="S15" i="5"/>
  <c r="T15" i="5"/>
  <c r="U15" i="5"/>
  <c r="V15" i="5"/>
  <c r="W15" i="5"/>
  <c r="X15" i="5"/>
  <c r="Y15" i="5"/>
  <c r="Z15" i="5"/>
  <c r="P16" i="5"/>
  <c r="Q16" i="5"/>
  <c r="R16" i="5"/>
  <c r="S16" i="5"/>
  <c r="T16" i="5"/>
  <c r="U16" i="5"/>
  <c r="V16" i="5"/>
  <c r="W16" i="5"/>
  <c r="X16" i="5"/>
  <c r="Y16" i="5"/>
  <c r="Z16" i="5"/>
  <c r="Z5" i="5"/>
  <c r="Z6" i="5"/>
  <c r="Z7" i="5"/>
  <c r="Z8" i="5"/>
  <c r="Z9" i="5"/>
  <c r="Z10" i="5"/>
  <c r="Z11" i="5"/>
  <c r="Z12" i="5"/>
  <c r="P6" i="5"/>
  <c r="Q6" i="5"/>
  <c r="R6" i="5"/>
  <c r="S6" i="5"/>
  <c r="T6" i="5"/>
  <c r="U6" i="5"/>
  <c r="V6" i="5"/>
  <c r="W6" i="5"/>
  <c r="X6" i="5"/>
  <c r="Y6" i="5"/>
  <c r="P7" i="5"/>
  <c r="Q7" i="5"/>
  <c r="R7" i="5"/>
  <c r="S7" i="5"/>
  <c r="T7" i="5"/>
  <c r="U7" i="5"/>
  <c r="V7" i="5"/>
  <c r="W7" i="5"/>
  <c r="X7" i="5"/>
  <c r="Y7" i="5"/>
  <c r="P8" i="5"/>
  <c r="Q8" i="5"/>
  <c r="R8" i="5"/>
  <c r="S8" i="5"/>
  <c r="T8" i="5"/>
  <c r="U8" i="5"/>
  <c r="V8" i="5"/>
  <c r="W8" i="5"/>
  <c r="X8" i="5"/>
  <c r="Y8" i="5"/>
  <c r="P9" i="5"/>
  <c r="Q9" i="5"/>
  <c r="R9" i="5"/>
  <c r="S9" i="5"/>
  <c r="T9" i="5"/>
  <c r="U9" i="5"/>
  <c r="V9" i="5"/>
  <c r="W9" i="5"/>
  <c r="X9" i="5"/>
  <c r="Y9" i="5"/>
  <c r="P10" i="5"/>
  <c r="Q10" i="5"/>
  <c r="R10" i="5"/>
  <c r="S10" i="5"/>
  <c r="T10" i="5"/>
  <c r="U10" i="5"/>
  <c r="V10" i="5"/>
  <c r="W10" i="5"/>
  <c r="X10" i="5"/>
  <c r="Y10" i="5"/>
  <c r="P11" i="5"/>
  <c r="Q11" i="5"/>
  <c r="R11" i="5"/>
  <c r="S11" i="5"/>
  <c r="T11" i="5"/>
  <c r="U11" i="5"/>
  <c r="V11" i="5"/>
  <c r="W11" i="5"/>
  <c r="X11" i="5"/>
  <c r="Y11" i="5"/>
  <c r="P12" i="5"/>
  <c r="Q12" i="5"/>
  <c r="R12" i="5"/>
  <c r="S12" i="5"/>
  <c r="T12" i="5"/>
  <c r="U12" i="5"/>
  <c r="V12" i="5"/>
  <c r="W12" i="5"/>
  <c r="X12" i="5"/>
  <c r="Y12" i="5"/>
  <c r="Q5" i="5"/>
  <c r="R5" i="5"/>
  <c r="S5" i="5"/>
  <c r="T5" i="5"/>
  <c r="U5" i="5"/>
  <c r="V5" i="5"/>
  <c r="W5" i="5"/>
  <c r="X5" i="5"/>
  <c r="Y5" i="5"/>
  <c r="P5" i="5"/>
  <c r="O75" i="5"/>
  <c r="O199" i="4"/>
  <c r="O198" i="4"/>
  <c r="O197" i="4"/>
  <c r="O196" i="4"/>
  <c r="O195" i="4"/>
  <c r="O194" i="4"/>
  <c r="O193" i="4"/>
  <c r="O225" i="1"/>
  <c r="O224" i="1"/>
  <c r="O223" i="1"/>
  <c r="O222" i="1"/>
  <c r="O221" i="1"/>
  <c r="O74" i="5"/>
  <c r="O192" i="4"/>
  <c r="O191" i="4"/>
  <c r="O190" i="4"/>
  <c r="O189" i="4"/>
  <c r="O188" i="4"/>
  <c r="O187" i="4"/>
  <c r="O186" i="4"/>
  <c r="O185" i="4"/>
  <c r="O184" i="4"/>
  <c r="O183" i="4"/>
  <c r="O220" i="1"/>
  <c r="O219" i="1"/>
  <c r="O218" i="1"/>
  <c r="O217" i="1"/>
  <c r="O216" i="1"/>
  <c r="O215" i="1"/>
  <c r="O73" i="5"/>
  <c r="O72" i="5"/>
  <c r="O71" i="5"/>
  <c r="O70" i="5"/>
  <c r="O182" i="4"/>
  <c r="O181" i="4"/>
  <c r="O180" i="4"/>
  <c r="O179" i="4"/>
  <c r="O178" i="4"/>
  <c r="O214" i="1"/>
  <c r="O213" i="1"/>
  <c r="P213" i="1"/>
  <c r="Q213" i="1"/>
  <c r="R213" i="1"/>
  <c r="S213" i="1"/>
  <c r="T213" i="1"/>
  <c r="U213" i="1"/>
  <c r="V213" i="1"/>
  <c r="W213" i="1"/>
  <c r="X213" i="1"/>
  <c r="Y213" i="1"/>
  <c r="Z213" i="1"/>
  <c r="AA213" i="1"/>
  <c r="AB213" i="1"/>
  <c r="P214" i="1"/>
  <c r="Q214" i="1"/>
  <c r="R214" i="1"/>
  <c r="S214" i="1"/>
  <c r="T214" i="1"/>
  <c r="U214" i="1"/>
  <c r="V214" i="1"/>
  <c r="W214" i="1"/>
  <c r="X214" i="1"/>
  <c r="Y214" i="1"/>
  <c r="Z214" i="1"/>
  <c r="AA214" i="1"/>
  <c r="AB214" i="1"/>
  <c r="P215" i="1"/>
  <c r="Q215" i="1"/>
  <c r="R215" i="1"/>
  <c r="S215" i="1"/>
  <c r="T215" i="1"/>
  <c r="U215" i="1"/>
  <c r="V215" i="1"/>
  <c r="W215" i="1"/>
  <c r="X215" i="1"/>
  <c r="Y215" i="1"/>
  <c r="Z215" i="1"/>
  <c r="AA215" i="1"/>
  <c r="AB215" i="1"/>
  <c r="P216" i="1"/>
  <c r="Q216" i="1"/>
  <c r="R216" i="1"/>
  <c r="S216" i="1"/>
  <c r="T216" i="1"/>
  <c r="U216" i="1"/>
  <c r="V216" i="1"/>
  <c r="W216" i="1"/>
  <c r="X216" i="1"/>
  <c r="Y216" i="1"/>
  <c r="Z216" i="1"/>
  <c r="AA216" i="1"/>
  <c r="AB216" i="1"/>
  <c r="P217" i="1"/>
  <c r="Q217" i="1"/>
  <c r="R217" i="1"/>
  <c r="S217" i="1"/>
  <c r="T217" i="1"/>
  <c r="U217" i="1"/>
  <c r="V217" i="1"/>
  <c r="W217" i="1"/>
  <c r="X217" i="1"/>
  <c r="Y217" i="1"/>
  <c r="Z217" i="1"/>
  <c r="AA217" i="1"/>
  <c r="AB217" i="1"/>
  <c r="P218" i="1"/>
  <c r="Q218" i="1"/>
  <c r="R218" i="1"/>
  <c r="S218" i="1"/>
  <c r="T218" i="1"/>
  <c r="U218" i="1"/>
  <c r="V218" i="1"/>
  <c r="W218" i="1"/>
  <c r="X218" i="1"/>
  <c r="Y218" i="1"/>
  <c r="Z218" i="1"/>
  <c r="AA218" i="1"/>
  <c r="AB218" i="1"/>
  <c r="P219" i="1"/>
  <c r="Q219" i="1"/>
  <c r="R219" i="1"/>
  <c r="S219" i="1"/>
  <c r="T219" i="1"/>
  <c r="U219" i="1"/>
  <c r="V219" i="1"/>
  <c r="W219" i="1"/>
  <c r="X219" i="1"/>
  <c r="Y219" i="1"/>
  <c r="Z219" i="1"/>
  <c r="AA219" i="1"/>
  <c r="AB219" i="1"/>
  <c r="P220" i="1"/>
  <c r="Q220" i="1"/>
  <c r="R220" i="1"/>
  <c r="S220" i="1"/>
  <c r="T220" i="1"/>
  <c r="U220" i="1"/>
  <c r="V220" i="1"/>
  <c r="W220" i="1"/>
  <c r="X220" i="1"/>
  <c r="Y220" i="1"/>
  <c r="Z220" i="1"/>
  <c r="AA220" i="1"/>
  <c r="AB220" i="1"/>
  <c r="P221" i="1"/>
  <c r="Q221" i="1"/>
  <c r="R221" i="1"/>
  <c r="S221" i="1"/>
  <c r="T221" i="1"/>
  <c r="U221" i="1"/>
  <c r="V221" i="1"/>
  <c r="W221" i="1"/>
  <c r="X221" i="1"/>
  <c r="Y221" i="1"/>
  <c r="Z221" i="1"/>
  <c r="AA221" i="1"/>
  <c r="AB221" i="1"/>
  <c r="P222" i="1"/>
  <c r="Q222" i="1"/>
  <c r="R222" i="1"/>
  <c r="S222" i="1"/>
  <c r="T222" i="1"/>
  <c r="U222" i="1"/>
  <c r="V222" i="1"/>
  <c r="W222" i="1"/>
  <c r="X222" i="1"/>
  <c r="Y222" i="1"/>
  <c r="Z222" i="1"/>
  <c r="AA222" i="1"/>
  <c r="AB222" i="1"/>
  <c r="P223" i="1"/>
  <c r="Q223" i="1"/>
  <c r="R223" i="1"/>
  <c r="S223" i="1"/>
  <c r="T223" i="1"/>
  <c r="U223" i="1"/>
  <c r="V223" i="1"/>
  <c r="W223" i="1"/>
  <c r="X223" i="1"/>
  <c r="Y223" i="1"/>
  <c r="Z223" i="1"/>
  <c r="AA223" i="1"/>
  <c r="AB223" i="1"/>
  <c r="O212" i="1"/>
  <c r="O211" i="1"/>
  <c r="O210" i="1"/>
  <c r="O209" i="1"/>
  <c r="O208" i="1"/>
  <c r="O207" i="1"/>
  <c r="O206" i="1"/>
  <c r="O205" i="1"/>
  <c r="O193" i="1"/>
  <c r="O177" i="4"/>
  <c r="O176" i="4"/>
  <c r="O175" i="4"/>
  <c r="O174" i="4"/>
  <c r="O173" i="4"/>
  <c r="O172" i="4"/>
  <c r="O171" i="4"/>
  <c r="O204" i="1"/>
  <c r="O170" i="4"/>
  <c r="O203" i="1"/>
  <c r="O202" i="1"/>
  <c r="O201" i="1"/>
  <c r="O200" i="1"/>
  <c r="O199" i="1"/>
  <c r="O198" i="1"/>
  <c r="O197" i="1"/>
  <c r="O196" i="1"/>
  <c r="P202" i="1"/>
  <c r="Q202" i="1"/>
  <c r="R202" i="1"/>
  <c r="S202" i="1"/>
  <c r="T202" i="1"/>
  <c r="U202" i="1"/>
  <c r="V202" i="1"/>
  <c r="W202" i="1"/>
  <c r="X202" i="1"/>
  <c r="Y202" i="1"/>
  <c r="Z202" i="1"/>
  <c r="AA202" i="1"/>
  <c r="AB202" i="1"/>
  <c r="P203" i="1"/>
  <c r="Q203" i="1"/>
  <c r="R203" i="1"/>
  <c r="S203" i="1"/>
  <c r="T203" i="1"/>
  <c r="U203" i="1"/>
  <c r="V203" i="1"/>
  <c r="W203" i="1"/>
  <c r="X203" i="1"/>
  <c r="Y203" i="1"/>
  <c r="Z203" i="1"/>
  <c r="AA203" i="1"/>
  <c r="AB203" i="1"/>
  <c r="P204" i="1"/>
  <c r="Q204" i="1"/>
  <c r="R204" i="1"/>
  <c r="S204" i="1"/>
  <c r="T204" i="1"/>
  <c r="U204" i="1"/>
  <c r="V204" i="1"/>
  <c r="W204" i="1"/>
  <c r="X204" i="1"/>
  <c r="Y204" i="1"/>
  <c r="Z204" i="1"/>
  <c r="AA204" i="1"/>
  <c r="AB204" i="1"/>
  <c r="O195" i="1"/>
  <c r="O194" i="1"/>
  <c r="O69" i="5"/>
  <c r="O68" i="5"/>
  <c r="O67" i="5"/>
  <c r="O66" i="5"/>
  <c r="O65" i="5"/>
  <c r="O64" i="5"/>
  <c r="O63" i="5"/>
  <c r="O62" i="5"/>
  <c r="O61" i="5"/>
  <c r="O60" i="5"/>
  <c r="O59" i="5"/>
  <c r="O58" i="5"/>
  <c r="O57" i="5"/>
  <c r="O56" i="5"/>
  <c r="O55" i="5"/>
  <c r="O54" i="5"/>
  <c r="O53" i="5"/>
  <c r="O52" i="5"/>
  <c r="O51" i="5"/>
  <c r="O50" i="5"/>
  <c r="O49" i="5"/>
  <c r="O48" i="5"/>
  <c r="O47" i="5"/>
  <c r="O46" i="5"/>
  <c r="O45" i="5"/>
  <c r="O44" i="5"/>
  <c r="O43" i="5"/>
  <c r="O42" i="5"/>
  <c r="O41" i="5"/>
  <c r="O40" i="5"/>
  <c r="O39" i="5"/>
  <c r="O38" i="5"/>
  <c r="O37" i="5"/>
  <c r="O36" i="5"/>
  <c r="O35" i="5"/>
  <c r="O34" i="5"/>
  <c r="O33" i="5"/>
  <c r="O32" i="5"/>
  <c r="O31" i="5"/>
  <c r="O30" i="5"/>
  <c r="O29" i="5"/>
  <c r="O28" i="5"/>
  <c r="O27" i="5"/>
  <c r="O26" i="5"/>
  <c r="O25" i="5"/>
  <c r="O24" i="5"/>
  <c r="O23" i="5"/>
  <c r="O22" i="5"/>
  <c r="O21" i="5"/>
  <c r="O20" i="5"/>
  <c r="O19" i="5"/>
  <c r="O18" i="5"/>
  <c r="O17" i="5"/>
  <c r="O16" i="5"/>
  <c r="O15" i="5"/>
  <c r="O14" i="5"/>
  <c r="O13" i="5"/>
  <c r="O169" i="4"/>
  <c r="O168" i="4"/>
  <c r="O167" i="4"/>
  <c r="O166" i="4"/>
  <c r="O165" i="4"/>
  <c r="O164" i="4"/>
  <c r="O163" i="4"/>
  <c r="O162" i="4"/>
  <c r="O161" i="4"/>
  <c r="O160" i="4"/>
  <c r="O159" i="4"/>
  <c r="O158" i="4"/>
  <c r="O157" i="4"/>
  <c r="O156" i="4"/>
  <c r="O155" i="4"/>
  <c r="O154" i="4"/>
  <c r="O153" i="4"/>
  <c r="O152" i="4"/>
  <c r="O151" i="4"/>
  <c r="O150" i="4"/>
  <c r="O149" i="4"/>
  <c r="O148" i="4"/>
  <c r="O147" i="4"/>
  <c r="O146" i="4"/>
  <c r="O145" i="4"/>
  <c r="O144" i="4"/>
  <c r="O143" i="4"/>
  <c r="O142" i="4"/>
  <c r="O141" i="4"/>
  <c r="O140" i="4"/>
  <c r="O139" i="4"/>
  <c r="O138" i="4"/>
  <c r="O137" i="4"/>
  <c r="O136" i="4"/>
  <c r="O135" i="4"/>
  <c r="O134" i="4"/>
  <c r="O133" i="4"/>
  <c r="O132" i="4"/>
  <c r="O131" i="4"/>
  <c r="O130" i="4"/>
  <c r="O129" i="4"/>
  <c r="O128" i="4"/>
  <c r="O127" i="4"/>
  <c r="O126" i="4"/>
  <c r="O125" i="4"/>
  <c r="O124" i="4"/>
  <c r="O123" i="4"/>
  <c r="O122" i="4"/>
  <c r="O121" i="4"/>
  <c r="O120" i="4"/>
  <c r="O119" i="4"/>
  <c r="O118" i="4"/>
  <c r="O117" i="4"/>
  <c r="O116" i="4"/>
  <c r="O115" i="4"/>
  <c r="O114" i="4"/>
  <c r="O113" i="4"/>
  <c r="O112" i="4"/>
  <c r="O111" i="4"/>
  <c r="O110" i="4"/>
  <c r="O109" i="4"/>
  <c r="O108" i="4"/>
  <c r="O107" i="4"/>
  <c r="O106" i="4"/>
  <c r="O105" i="4"/>
  <c r="O104" i="4"/>
  <c r="O103" i="4"/>
  <c r="O102" i="4"/>
  <c r="O101" i="4"/>
  <c r="O100" i="4"/>
  <c r="O99" i="4"/>
  <c r="O98" i="4"/>
  <c r="O97" i="4"/>
  <c r="O96" i="4"/>
  <c r="O95" i="4"/>
  <c r="O94" i="4"/>
  <c r="O93" i="4"/>
  <c r="O92" i="4"/>
  <c r="O91" i="4"/>
  <c r="P101" i="4"/>
  <c r="Q101" i="4"/>
  <c r="R101" i="4"/>
  <c r="S101" i="4"/>
  <c r="T101" i="4"/>
  <c r="U101" i="4"/>
  <c r="V101" i="4"/>
  <c r="W101" i="4"/>
  <c r="X101" i="4"/>
  <c r="Y101" i="4"/>
  <c r="Z101" i="4"/>
  <c r="AA101" i="4"/>
  <c r="AB101" i="4"/>
  <c r="P102" i="4"/>
  <c r="Q102" i="4"/>
  <c r="R102" i="4"/>
  <c r="S102" i="4"/>
  <c r="T102" i="4"/>
  <c r="U102" i="4"/>
  <c r="V102" i="4"/>
  <c r="W102" i="4"/>
  <c r="X102" i="4"/>
  <c r="Y102" i="4"/>
  <c r="Z102" i="4"/>
  <c r="AA102" i="4"/>
  <c r="AB102" i="4"/>
  <c r="P103" i="4"/>
  <c r="Q103" i="4"/>
  <c r="R103" i="4"/>
  <c r="S103" i="4"/>
  <c r="T103" i="4"/>
  <c r="U103" i="4"/>
  <c r="V103" i="4"/>
  <c r="W103" i="4"/>
  <c r="X103" i="4"/>
  <c r="Y103" i="4"/>
  <c r="Z103" i="4"/>
  <c r="AA103" i="4"/>
  <c r="AB103" i="4"/>
  <c r="P104" i="4"/>
  <c r="Q104" i="4"/>
  <c r="R104" i="4"/>
  <c r="S104" i="4"/>
  <c r="T104" i="4"/>
  <c r="U104" i="4"/>
  <c r="V104" i="4"/>
  <c r="W104" i="4"/>
  <c r="X104" i="4"/>
  <c r="Y104" i="4"/>
  <c r="Z104" i="4"/>
  <c r="AA104" i="4"/>
  <c r="AB104" i="4"/>
  <c r="P105" i="4"/>
  <c r="Q105" i="4"/>
  <c r="R105" i="4"/>
  <c r="S105" i="4"/>
  <c r="T105" i="4"/>
  <c r="U105" i="4"/>
  <c r="V105" i="4"/>
  <c r="W105" i="4"/>
  <c r="X105" i="4"/>
  <c r="Y105" i="4"/>
  <c r="Z105" i="4"/>
  <c r="AA105" i="4"/>
  <c r="AB105" i="4"/>
  <c r="P106" i="4"/>
  <c r="Q106" i="4"/>
  <c r="R106" i="4"/>
  <c r="S106" i="4"/>
  <c r="T106" i="4"/>
  <c r="U106" i="4"/>
  <c r="V106" i="4"/>
  <c r="W106" i="4"/>
  <c r="X106" i="4"/>
  <c r="Y106" i="4"/>
  <c r="Z106" i="4"/>
  <c r="AA106" i="4"/>
  <c r="AB106" i="4"/>
  <c r="P107" i="4"/>
  <c r="Q107" i="4"/>
  <c r="R107" i="4"/>
  <c r="S107" i="4"/>
  <c r="T107" i="4"/>
  <c r="U107" i="4"/>
  <c r="V107" i="4"/>
  <c r="W107" i="4"/>
  <c r="X107" i="4"/>
  <c r="Y107" i="4"/>
  <c r="Z107" i="4"/>
  <c r="AA107" i="4"/>
  <c r="AB107" i="4"/>
  <c r="P108" i="4"/>
  <c r="Q108" i="4"/>
  <c r="R108" i="4"/>
  <c r="S108" i="4"/>
  <c r="T108" i="4"/>
  <c r="U108" i="4"/>
  <c r="V108" i="4"/>
  <c r="W108" i="4"/>
  <c r="X108" i="4"/>
  <c r="Y108" i="4"/>
  <c r="Z108" i="4"/>
  <c r="AA108" i="4"/>
  <c r="AB108" i="4"/>
  <c r="P109" i="4"/>
  <c r="Q109" i="4"/>
  <c r="R109" i="4"/>
  <c r="S109" i="4"/>
  <c r="T109" i="4"/>
  <c r="U109" i="4"/>
  <c r="V109" i="4"/>
  <c r="W109" i="4"/>
  <c r="X109" i="4"/>
  <c r="Y109" i="4"/>
  <c r="Z109" i="4"/>
  <c r="AA109" i="4"/>
  <c r="AB109" i="4"/>
  <c r="P110" i="4"/>
  <c r="Q110" i="4"/>
  <c r="R110" i="4"/>
  <c r="S110" i="4"/>
  <c r="T110" i="4"/>
  <c r="U110" i="4"/>
  <c r="V110" i="4"/>
  <c r="W110" i="4"/>
  <c r="X110" i="4"/>
  <c r="Y110" i="4"/>
  <c r="Z110" i="4"/>
  <c r="AA110" i="4"/>
  <c r="AB110" i="4"/>
  <c r="P111" i="4"/>
  <c r="Q111" i="4"/>
  <c r="R111" i="4"/>
  <c r="S111" i="4"/>
  <c r="T111" i="4"/>
  <c r="U111" i="4"/>
  <c r="V111" i="4"/>
  <c r="W111" i="4"/>
  <c r="X111" i="4"/>
  <c r="Y111" i="4"/>
  <c r="Z111" i="4"/>
  <c r="AA111" i="4"/>
  <c r="AB111" i="4"/>
  <c r="P112" i="4"/>
  <c r="Q112" i="4"/>
  <c r="R112" i="4"/>
  <c r="S112" i="4"/>
  <c r="T112" i="4"/>
  <c r="U112" i="4"/>
  <c r="V112" i="4"/>
  <c r="W112" i="4"/>
  <c r="X112" i="4"/>
  <c r="Y112" i="4"/>
  <c r="Z112" i="4"/>
  <c r="AA112" i="4"/>
  <c r="AB112" i="4"/>
  <c r="P113" i="4"/>
  <c r="Q113" i="4"/>
  <c r="R113" i="4"/>
  <c r="S113" i="4"/>
  <c r="T113" i="4"/>
  <c r="U113" i="4"/>
  <c r="V113" i="4"/>
  <c r="W113" i="4"/>
  <c r="X113" i="4"/>
  <c r="Y113" i="4"/>
  <c r="Z113" i="4"/>
  <c r="AA113" i="4"/>
  <c r="AB113" i="4"/>
  <c r="P114" i="4"/>
  <c r="Q114" i="4"/>
  <c r="R114" i="4"/>
  <c r="S114" i="4"/>
  <c r="T114" i="4"/>
  <c r="U114" i="4"/>
  <c r="V114" i="4"/>
  <c r="W114" i="4"/>
  <c r="X114" i="4"/>
  <c r="Y114" i="4"/>
  <c r="Z114" i="4"/>
  <c r="AA114" i="4"/>
  <c r="AB114" i="4"/>
  <c r="P115" i="4"/>
  <c r="Q115" i="4"/>
  <c r="R115" i="4"/>
  <c r="S115" i="4"/>
  <c r="T115" i="4"/>
  <c r="U115" i="4"/>
  <c r="V115" i="4"/>
  <c r="W115" i="4"/>
  <c r="X115" i="4"/>
  <c r="Y115" i="4"/>
  <c r="Z115" i="4"/>
  <c r="AA115" i="4"/>
  <c r="AB115" i="4"/>
  <c r="P116" i="4"/>
  <c r="Q116" i="4"/>
  <c r="R116" i="4"/>
  <c r="S116" i="4"/>
  <c r="T116" i="4"/>
  <c r="U116" i="4"/>
  <c r="V116" i="4"/>
  <c r="W116" i="4"/>
  <c r="X116" i="4"/>
  <c r="Y116" i="4"/>
  <c r="Z116" i="4"/>
  <c r="AA116" i="4"/>
  <c r="AB116" i="4"/>
  <c r="P117" i="4"/>
  <c r="Q117" i="4"/>
  <c r="R117" i="4"/>
  <c r="S117" i="4"/>
  <c r="T117" i="4"/>
  <c r="U117" i="4"/>
  <c r="V117" i="4"/>
  <c r="W117" i="4"/>
  <c r="X117" i="4"/>
  <c r="Y117" i="4"/>
  <c r="Z117" i="4"/>
  <c r="AA117" i="4"/>
  <c r="AB117" i="4"/>
  <c r="P118" i="4"/>
  <c r="Q118" i="4"/>
  <c r="R118" i="4"/>
  <c r="S118" i="4"/>
  <c r="T118" i="4"/>
  <c r="U118" i="4"/>
  <c r="V118" i="4"/>
  <c r="W118" i="4"/>
  <c r="X118" i="4"/>
  <c r="Y118" i="4"/>
  <c r="Z118" i="4"/>
  <c r="AA118" i="4"/>
  <c r="AB118" i="4"/>
  <c r="P119" i="4"/>
  <c r="Q119" i="4"/>
  <c r="R119" i="4"/>
  <c r="S119" i="4"/>
  <c r="T119" i="4"/>
  <c r="U119" i="4"/>
  <c r="V119" i="4"/>
  <c r="W119" i="4"/>
  <c r="X119" i="4"/>
  <c r="Y119" i="4"/>
  <c r="Z119" i="4"/>
  <c r="AA119" i="4"/>
  <c r="AB119" i="4"/>
  <c r="P120" i="4"/>
  <c r="Q120" i="4"/>
  <c r="R120" i="4"/>
  <c r="S120" i="4"/>
  <c r="T120" i="4"/>
  <c r="U120" i="4"/>
  <c r="V120" i="4"/>
  <c r="W120" i="4"/>
  <c r="X120" i="4"/>
  <c r="Y120" i="4"/>
  <c r="Z120" i="4"/>
  <c r="AA120" i="4"/>
  <c r="AB120" i="4"/>
  <c r="P121" i="4"/>
  <c r="Q121" i="4"/>
  <c r="R121" i="4"/>
  <c r="S121" i="4"/>
  <c r="T121" i="4"/>
  <c r="U121" i="4"/>
  <c r="V121" i="4"/>
  <c r="W121" i="4"/>
  <c r="X121" i="4"/>
  <c r="Y121" i="4"/>
  <c r="Z121" i="4"/>
  <c r="AA121" i="4"/>
  <c r="AB121" i="4"/>
  <c r="P122" i="4"/>
  <c r="Q122" i="4"/>
  <c r="R122" i="4"/>
  <c r="S122" i="4"/>
  <c r="T122" i="4"/>
  <c r="U122" i="4"/>
  <c r="V122" i="4"/>
  <c r="W122" i="4"/>
  <c r="X122" i="4"/>
  <c r="Y122" i="4"/>
  <c r="Z122" i="4"/>
  <c r="AA122" i="4"/>
  <c r="AB122" i="4"/>
  <c r="P123" i="4"/>
  <c r="Q123" i="4"/>
  <c r="R123" i="4"/>
  <c r="S123" i="4"/>
  <c r="T123" i="4"/>
  <c r="U123" i="4"/>
  <c r="V123" i="4"/>
  <c r="W123" i="4"/>
  <c r="X123" i="4"/>
  <c r="Y123" i="4"/>
  <c r="Z123" i="4"/>
  <c r="AA123" i="4"/>
  <c r="AB123" i="4"/>
  <c r="P124" i="4"/>
  <c r="Q124" i="4"/>
  <c r="R124" i="4"/>
  <c r="S124" i="4"/>
  <c r="T124" i="4"/>
  <c r="U124" i="4"/>
  <c r="V124" i="4"/>
  <c r="W124" i="4"/>
  <c r="X124" i="4"/>
  <c r="Y124" i="4"/>
  <c r="Z124" i="4"/>
  <c r="AA124" i="4"/>
  <c r="AB124" i="4"/>
  <c r="P125" i="4"/>
  <c r="Q125" i="4"/>
  <c r="R125" i="4"/>
  <c r="S125" i="4"/>
  <c r="T125" i="4"/>
  <c r="U125" i="4"/>
  <c r="V125" i="4"/>
  <c r="W125" i="4"/>
  <c r="X125" i="4"/>
  <c r="Y125" i="4"/>
  <c r="Z125" i="4"/>
  <c r="AA125" i="4"/>
  <c r="AB125" i="4"/>
  <c r="P126" i="4"/>
  <c r="Q126" i="4"/>
  <c r="R126" i="4"/>
  <c r="S126" i="4"/>
  <c r="T126" i="4"/>
  <c r="U126" i="4"/>
  <c r="V126" i="4"/>
  <c r="W126" i="4"/>
  <c r="X126" i="4"/>
  <c r="Y126" i="4"/>
  <c r="Z126" i="4"/>
  <c r="AA126" i="4"/>
  <c r="AB126" i="4"/>
  <c r="P127" i="4"/>
  <c r="Q127" i="4"/>
  <c r="R127" i="4"/>
  <c r="S127" i="4"/>
  <c r="T127" i="4"/>
  <c r="U127" i="4"/>
  <c r="V127" i="4"/>
  <c r="W127" i="4"/>
  <c r="X127" i="4"/>
  <c r="Y127" i="4"/>
  <c r="Z127" i="4"/>
  <c r="AA127" i="4"/>
  <c r="AB127" i="4"/>
  <c r="P128" i="4"/>
  <c r="Q128" i="4"/>
  <c r="R128" i="4"/>
  <c r="S128" i="4"/>
  <c r="T128" i="4"/>
  <c r="U128" i="4"/>
  <c r="V128" i="4"/>
  <c r="W128" i="4"/>
  <c r="X128" i="4"/>
  <c r="Y128" i="4"/>
  <c r="Z128" i="4"/>
  <c r="AA128" i="4"/>
  <c r="AB128" i="4"/>
  <c r="P129" i="4"/>
  <c r="Q129" i="4"/>
  <c r="R129" i="4"/>
  <c r="S129" i="4"/>
  <c r="T129" i="4"/>
  <c r="U129" i="4"/>
  <c r="V129" i="4"/>
  <c r="W129" i="4"/>
  <c r="X129" i="4"/>
  <c r="Y129" i="4"/>
  <c r="Z129" i="4"/>
  <c r="AA129" i="4"/>
  <c r="AB129" i="4"/>
  <c r="P130" i="4"/>
  <c r="Q130" i="4"/>
  <c r="R130" i="4"/>
  <c r="S130" i="4"/>
  <c r="T130" i="4"/>
  <c r="U130" i="4"/>
  <c r="V130" i="4"/>
  <c r="W130" i="4"/>
  <c r="X130" i="4"/>
  <c r="Y130" i="4"/>
  <c r="Z130" i="4"/>
  <c r="AA130" i="4"/>
  <c r="AB130" i="4"/>
  <c r="P131" i="4"/>
  <c r="Q131" i="4"/>
  <c r="R131" i="4"/>
  <c r="S131" i="4"/>
  <c r="T131" i="4"/>
  <c r="U131" i="4"/>
  <c r="V131" i="4"/>
  <c r="W131" i="4"/>
  <c r="X131" i="4"/>
  <c r="Y131" i="4"/>
  <c r="Z131" i="4"/>
  <c r="AA131" i="4"/>
  <c r="AB131" i="4"/>
  <c r="P132" i="4"/>
  <c r="Q132" i="4"/>
  <c r="R132" i="4"/>
  <c r="S132" i="4"/>
  <c r="T132" i="4"/>
  <c r="U132" i="4"/>
  <c r="V132" i="4"/>
  <c r="W132" i="4"/>
  <c r="X132" i="4"/>
  <c r="Y132" i="4"/>
  <c r="Z132" i="4"/>
  <c r="AA132" i="4"/>
  <c r="AB132" i="4"/>
  <c r="P133" i="4"/>
  <c r="Q133" i="4"/>
  <c r="R133" i="4"/>
  <c r="S133" i="4"/>
  <c r="T133" i="4"/>
  <c r="U133" i="4"/>
  <c r="V133" i="4"/>
  <c r="W133" i="4"/>
  <c r="X133" i="4"/>
  <c r="Y133" i="4"/>
  <c r="Z133" i="4"/>
  <c r="AA133" i="4"/>
  <c r="AB133" i="4"/>
  <c r="P134" i="4"/>
  <c r="Q134" i="4"/>
  <c r="R134" i="4"/>
  <c r="S134" i="4"/>
  <c r="T134" i="4"/>
  <c r="U134" i="4"/>
  <c r="V134" i="4"/>
  <c r="W134" i="4"/>
  <c r="X134" i="4"/>
  <c r="Y134" i="4"/>
  <c r="Z134" i="4"/>
  <c r="AA134" i="4"/>
  <c r="AB134" i="4"/>
  <c r="P135" i="4"/>
  <c r="Q135" i="4"/>
  <c r="R135" i="4"/>
  <c r="S135" i="4"/>
  <c r="T135" i="4"/>
  <c r="U135" i="4"/>
  <c r="V135" i="4"/>
  <c r="W135" i="4"/>
  <c r="X135" i="4"/>
  <c r="Y135" i="4"/>
  <c r="Z135" i="4"/>
  <c r="AA135" i="4"/>
  <c r="AB135" i="4"/>
  <c r="P136" i="4"/>
  <c r="Q136" i="4"/>
  <c r="R136" i="4"/>
  <c r="S136" i="4"/>
  <c r="T136" i="4"/>
  <c r="U136" i="4"/>
  <c r="V136" i="4"/>
  <c r="W136" i="4"/>
  <c r="X136" i="4"/>
  <c r="Y136" i="4"/>
  <c r="Z136" i="4"/>
  <c r="AA136" i="4"/>
  <c r="AB136" i="4"/>
  <c r="P137" i="4"/>
  <c r="Q137" i="4"/>
  <c r="R137" i="4"/>
  <c r="S137" i="4"/>
  <c r="T137" i="4"/>
  <c r="U137" i="4"/>
  <c r="V137" i="4"/>
  <c r="W137" i="4"/>
  <c r="X137" i="4"/>
  <c r="Y137" i="4"/>
  <c r="Z137" i="4"/>
  <c r="AA137" i="4"/>
  <c r="AB137" i="4"/>
  <c r="P138" i="4"/>
  <c r="Q138" i="4"/>
  <c r="R138" i="4"/>
  <c r="S138" i="4"/>
  <c r="T138" i="4"/>
  <c r="U138" i="4"/>
  <c r="V138" i="4"/>
  <c r="W138" i="4"/>
  <c r="X138" i="4"/>
  <c r="Y138" i="4"/>
  <c r="Z138" i="4"/>
  <c r="AA138" i="4"/>
  <c r="AB138" i="4"/>
  <c r="P139" i="4"/>
  <c r="Q139" i="4"/>
  <c r="R139" i="4"/>
  <c r="S139" i="4"/>
  <c r="T139" i="4"/>
  <c r="U139" i="4"/>
  <c r="V139" i="4"/>
  <c r="W139" i="4"/>
  <c r="X139" i="4"/>
  <c r="Y139" i="4"/>
  <c r="Z139" i="4"/>
  <c r="AA139" i="4"/>
  <c r="AB139" i="4"/>
  <c r="P140" i="4"/>
  <c r="Q140" i="4"/>
  <c r="R140" i="4"/>
  <c r="S140" i="4"/>
  <c r="T140" i="4"/>
  <c r="U140" i="4"/>
  <c r="V140" i="4"/>
  <c r="W140" i="4"/>
  <c r="X140" i="4"/>
  <c r="Y140" i="4"/>
  <c r="Z140" i="4"/>
  <c r="AA140" i="4"/>
  <c r="AB140" i="4"/>
  <c r="P141" i="4"/>
  <c r="Q141" i="4"/>
  <c r="R141" i="4"/>
  <c r="S141" i="4"/>
  <c r="T141" i="4"/>
  <c r="U141" i="4"/>
  <c r="V141" i="4"/>
  <c r="W141" i="4"/>
  <c r="X141" i="4"/>
  <c r="Y141" i="4"/>
  <c r="Z141" i="4"/>
  <c r="AA141" i="4"/>
  <c r="AB141" i="4"/>
  <c r="P142" i="4"/>
  <c r="Q142" i="4"/>
  <c r="R142" i="4"/>
  <c r="S142" i="4"/>
  <c r="T142" i="4"/>
  <c r="U142" i="4"/>
  <c r="V142" i="4"/>
  <c r="W142" i="4"/>
  <c r="X142" i="4"/>
  <c r="Y142" i="4"/>
  <c r="Z142" i="4"/>
  <c r="AA142" i="4"/>
  <c r="AB142" i="4"/>
  <c r="P143" i="4"/>
  <c r="Q143" i="4"/>
  <c r="R143" i="4"/>
  <c r="S143" i="4"/>
  <c r="T143" i="4"/>
  <c r="U143" i="4"/>
  <c r="V143" i="4"/>
  <c r="W143" i="4"/>
  <c r="X143" i="4"/>
  <c r="Y143" i="4"/>
  <c r="Z143" i="4"/>
  <c r="AA143" i="4"/>
  <c r="AB143" i="4"/>
  <c r="P144" i="4"/>
  <c r="Q144" i="4"/>
  <c r="R144" i="4"/>
  <c r="S144" i="4"/>
  <c r="T144" i="4"/>
  <c r="U144" i="4"/>
  <c r="V144" i="4"/>
  <c r="W144" i="4"/>
  <c r="X144" i="4"/>
  <c r="Y144" i="4"/>
  <c r="Z144" i="4"/>
  <c r="AA144" i="4"/>
  <c r="AB144" i="4"/>
  <c r="P145" i="4"/>
  <c r="Q145" i="4"/>
  <c r="R145" i="4"/>
  <c r="S145" i="4"/>
  <c r="T145" i="4"/>
  <c r="U145" i="4"/>
  <c r="V145" i="4"/>
  <c r="W145" i="4"/>
  <c r="X145" i="4"/>
  <c r="Y145" i="4"/>
  <c r="Z145" i="4"/>
  <c r="AA145" i="4"/>
  <c r="AB145" i="4"/>
  <c r="P146" i="4"/>
  <c r="Q146" i="4"/>
  <c r="R146" i="4"/>
  <c r="S146" i="4"/>
  <c r="T146" i="4"/>
  <c r="U146" i="4"/>
  <c r="V146" i="4"/>
  <c r="W146" i="4"/>
  <c r="X146" i="4"/>
  <c r="Y146" i="4"/>
  <c r="Z146" i="4"/>
  <c r="AA146" i="4"/>
  <c r="AB146" i="4"/>
  <c r="P147" i="4"/>
  <c r="Q147" i="4"/>
  <c r="R147" i="4"/>
  <c r="S147" i="4"/>
  <c r="T147" i="4"/>
  <c r="U147" i="4"/>
  <c r="V147" i="4"/>
  <c r="W147" i="4"/>
  <c r="X147" i="4"/>
  <c r="Y147" i="4"/>
  <c r="Z147" i="4"/>
  <c r="AA147" i="4"/>
  <c r="AB147" i="4"/>
  <c r="P148" i="4"/>
  <c r="Q148" i="4"/>
  <c r="R148" i="4"/>
  <c r="S148" i="4"/>
  <c r="T148" i="4"/>
  <c r="U148" i="4"/>
  <c r="V148" i="4"/>
  <c r="W148" i="4"/>
  <c r="X148" i="4"/>
  <c r="Y148" i="4"/>
  <c r="Z148" i="4"/>
  <c r="AA148" i="4"/>
  <c r="AB148" i="4"/>
  <c r="P149" i="4"/>
  <c r="Q149" i="4"/>
  <c r="R149" i="4"/>
  <c r="S149" i="4"/>
  <c r="T149" i="4"/>
  <c r="U149" i="4"/>
  <c r="V149" i="4"/>
  <c r="W149" i="4"/>
  <c r="X149" i="4"/>
  <c r="Y149" i="4"/>
  <c r="Z149" i="4"/>
  <c r="AA149" i="4"/>
  <c r="AB149" i="4"/>
  <c r="P150" i="4"/>
  <c r="Q150" i="4"/>
  <c r="R150" i="4"/>
  <c r="S150" i="4"/>
  <c r="T150" i="4"/>
  <c r="U150" i="4"/>
  <c r="V150" i="4"/>
  <c r="W150" i="4"/>
  <c r="X150" i="4"/>
  <c r="Y150" i="4"/>
  <c r="Z150" i="4"/>
  <c r="AA150" i="4"/>
  <c r="AB150" i="4"/>
  <c r="P151" i="4"/>
  <c r="Q151" i="4"/>
  <c r="R151" i="4"/>
  <c r="S151" i="4"/>
  <c r="T151" i="4"/>
  <c r="U151" i="4"/>
  <c r="V151" i="4"/>
  <c r="W151" i="4"/>
  <c r="X151" i="4"/>
  <c r="Y151" i="4"/>
  <c r="Z151" i="4"/>
  <c r="AA151" i="4"/>
  <c r="AB151" i="4"/>
  <c r="P152" i="4"/>
  <c r="Q152" i="4"/>
  <c r="R152" i="4"/>
  <c r="S152" i="4"/>
  <c r="T152" i="4"/>
  <c r="U152" i="4"/>
  <c r="V152" i="4"/>
  <c r="W152" i="4"/>
  <c r="X152" i="4"/>
  <c r="Y152" i="4"/>
  <c r="Z152" i="4"/>
  <c r="AA152" i="4"/>
  <c r="AB152" i="4"/>
  <c r="P153" i="4"/>
  <c r="Q153" i="4"/>
  <c r="R153" i="4"/>
  <c r="S153" i="4"/>
  <c r="T153" i="4"/>
  <c r="U153" i="4"/>
  <c r="V153" i="4"/>
  <c r="W153" i="4"/>
  <c r="X153" i="4"/>
  <c r="Y153" i="4"/>
  <c r="Z153" i="4"/>
  <c r="AA153" i="4"/>
  <c r="AB153" i="4"/>
  <c r="P154" i="4"/>
  <c r="Q154" i="4"/>
  <c r="R154" i="4"/>
  <c r="S154" i="4"/>
  <c r="T154" i="4"/>
  <c r="U154" i="4"/>
  <c r="V154" i="4"/>
  <c r="W154" i="4"/>
  <c r="X154" i="4"/>
  <c r="Y154" i="4"/>
  <c r="Z154" i="4"/>
  <c r="AA154" i="4"/>
  <c r="AB154" i="4"/>
  <c r="P155" i="4"/>
  <c r="Q155" i="4"/>
  <c r="R155" i="4"/>
  <c r="S155" i="4"/>
  <c r="T155" i="4"/>
  <c r="U155" i="4"/>
  <c r="V155" i="4"/>
  <c r="W155" i="4"/>
  <c r="X155" i="4"/>
  <c r="Y155" i="4"/>
  <c r="Z155" i="4"/>
  <c r="AA155" i="4"/>
  <c r="AB155" i="4"/>
  <c r="P156" i="4"/>
  <c r="Q156" i="4"/>
  <c r="R156" i="4"/>
  <c r="S156" i="4"/>
  <c r="T156" i="4"/>
  <c r="U156" i="4"/>
  <c r="V156" i="4"/>
  <c r="W156" i="4"/>
  <c r="X156" i="4"/>
  <c r="Y156" i="4"/>
  <c r="Z156" i="4"/>
  <c r="AA156" i="4"/>
  <c r="AB156" i="4"/>
  <c r="P157" i="4"/>
  <c r="Q157" i="4"/>
  <c r="R157" i="4"/>
  <c r="S157" i="4"/>
  <c r="T157" i="4"/>
  <c r="U157" i="4"/>
  <c r="V157" i="4"/>
  <c r="W157" i="4"/>
  <c r="X157" i="4"/>
  <c r="Y157" i="4"/>
  <c r="Z157" i="4"/>
  <c r="AA157" i="4"/>
  <c r="AB157" i="4"/>
  <c r="P158" i="4"/>
  <c r="Q158" i="4"/>
  <c r="R158" i="4"/>
  <c r="S158" i="4"/>
  <c r="T158" i="4"/>
  <c r="U158" i="4"/>
  <c r="V158" i="4"/>
  <c r="W158" i="4"/>
  <c r="X158" i="4"/>
  <c r="Y158" i="4"/>
  <c r="Z158" i="4"/>
  <c r="AA158" i="4"/>
  <c r="AB158" i="4"/>
  <c r="P159" i="4"/>
  <c r="Q159" i="4"/>
  <c r="R159" i="4"/>
  <c r="S159" i="4"/>
  <c r="T159" i="4"/>
  <c r="U159" i="4"/>
  <c r="V159" i="4"/>
  <c r="W159" i="4"/>
  <c r="X159" i="4"/>
  <c r="Y159" i="4"/>
  <c r="Z159" i="4"/>
  <c r="AA159" i="4"/>
  <c r="AB159" i="4"/>
  <c r="P160" i="4"/>
  <c r="Q160" i="4"/>
  <c r="R160" i="4"/>
  <c r="S160" i="4"/>
  <c r="T160" i="4"/>
  <c r="U160" i="4"/>
  <c r="V160" i="4"/>
  <c r="W160" i="4"/>
  <c r="X160" i="4"/>
  <c r="Y160" i="4"/>
  <c r="Z160" i="4"/>
  <c r="AA160" i="4"/>
  <c r="AB160" i="4"/>
  <c r="P161" i="4"/>
  <c r="Q161" i="4"/>
  <c r="R161" i="4"/>
  <c r="S161" i="4"/>
  <c r="T161" i="4"/>
  <c r="U161" i="4"/>
  <c r="V161" i="4"/>
  <c r="W161" i="4"/>
  <c r="X161" i="4"/>
  <c r="Y161" i="4"/>
  <c r="Z161" i="4"/>
  <c r="AA161" i="4"/>
  <c r="AB161" i="4"/>
  <c r="P162" i="4"/>
  <c r="Q162" i="4"/>
  <c r="R162" i="4"/>
  <c r="S162" i="4"/>
  <c r="T162" i="4"/>
  <c r="U162" i="4"/>
  <c r="V162" i="4"/>
  <c r="W162" i="4"/>
  <c r="X162" i="4"/>
  <c r="Y162" i="4"/>
  <c r="Z162" i="4"/>
  <c r="AA162" i="4"/>
  <c r="AB162" i="4"/>
  <c r="P163" i="4"/>
  <c r="Q163" i="4"/>
  <c r="R163" i="4"/>
  <c r="S163" i="4"/>
  <c r="T163" i="4"/>
  <c r="U163" i="4"/>
  <c r="V163" i="4"/>
  <c r="W163" i="4"/>
  <c r="X163" i="4"/>
  <c r="Y163" i="4"/>
  <c r="Z163" i="4"/>
  <c r="AA163" i="4"/>
  <c r="AB163" i="4"/>
  <c r="P164" i="4"/>
  <c r="Q164" i="4"/>
  <c r="R164" i="4"/>
  <c r="S164" i="4"/>
  <c r="T164" i="4"/>
  <c r="U164" i="4"/>
  <c r="V164" i="4"/>
  <c r="W164" i="4"/>
  <c r="X164" i="4"/>
  <c r="Y164" i="4"/>
  <c r="Z164" i="4"/>
  <c r="AA164" i="4"/>
  <c r="AB164" i="4"/>
  <c r="P165" i="4"/>
  <c r="Q165" i="4"/>
  <c r="R165" i="4"/>
  <c r="S165" i="4"/>
  <c r="T165" i="4"/>
  <c r="U165" i="4"/>
  <c r="V165" i="4"/>
  <c r="W165" i="4"/>
  <c r="X165" i="4"/>
  <c r="Y165" i="4"/>
  <c r="Z165" i="4"/>
  <c r="AA165" i="4"/>
  <c r="AB165" i="4"/>
  <c r="P166" i="4"/>
  <c r="Q166" i="4"/>
  <c r="R166" i="4"/>
  <c r="S166" i="4"/>
  <c r="T166" i="4"/>
  <c r="U166" i="4"/>
  <c r="V166" i="4"/>
  <c r="W166" i="4"/>
  <c r="X166" i="4"/>
  <c r="Y166" i="4"/>
  <c r="Z166" i="4"/>
  <c r="AA166" i="4"/>
  <c r="AB166" i="4"/>
  <c r="P167" i="4"/>
  <c r="Q167" i="4"/>
  <c r="R167" i="4"/>
  <c r="S167" i="4"/>
  <c r="T167" i="4"/>
  <c r="U167" i="4"/>
  <c r="V167" i="4"/>
  <c r="W167" i="4"/>
  <c r="X167" i="4"/>
  <c r="Y167" i="4"/>
  <c r="Z167" i="4"/>
  <c r="AA167" i="4"/>
  <c r="AB167" i="4"/>
  <c r="P168" i="4"/>
  <c r="Q168" i="4"/>
  <c r="R168" i="4"/>
  <c r="S168" i="4"/>
  <c r="T168" i="4"/>
  <c r="U168" i="4"/>
  <c r="V168" i="4"/>
  <c r="W168" i="4"/>
  <c r="X168" i="4"/>
  <c r="Y168" i="4"/>
  <c r="Z168" i="4"/>
  <c r="AA168" i="4"/>
  <c r="AB168" i="4"/>
  <c r="P169" i="4"/>
  <c r="Q169" i="4"/>
  <c r="R169" i="4"/>
  <c r="S169" i="4"/>
  <c r="T169" i="4"/>
  <c r="U169" i="4"/>
  <c r="V169" i="4"/>
  <c r="W169" i="4"/>
  <c r="X169" i="4"/>
  <c r="Y169" i="4"/>
  <c r="Z169" i="4"/>
  <c r="AA169" i="4"/>
  <c r="AB169" i="4"/>
  <c r="P170" i="4"/>
  <c r="Q170" i="4"/>
  <c r="R170" i="4"/>
  <c r="S170" i="4"/>
  <c r="T170" i="4"/>
  <c r="U170" i="4"/>
  <c r="V170" i="4"/>
  <c r="W170" i="4"/>
  <c r="X170" i="4"/>
  <c r="Y170" i="4"/>
  <c r="Z170" i="4"/>
  <c r="AA170" i="4"/>
  <c r="AB170" i="4"/>
  <c r="P171" i="4"/>
  <c r="Q171" i="4"/>
  <c r="R171" i="4"/>
  <c r="S171" i="4"/>
  <c r="T171" i="4"/>
  <c r="U171" i="4"/>
  <c r="V171" i="4"/>
  <c r="W171" i="4"/>
  <c r="X171" i="4"/>
  <c r="Y171" i="4"/>
  <c r="Z171" i="4"/>
  <c r="AA171" i="4"/>
  <c r="AB171" i="4"/>
  <c r="P172" i="4"/>
  <c r="Q172" i="4"/>
  <c r="R172" i="4"/>
  <c r="S172" i="4"/>
  <c r="T172" i="4"/>
  <c r="U172" i="4"/>
  <c r="V172" i="4"/>
  <c r="W172" i="4"/>
  <c r="X172" i="4"/>
  <c r="Y172" i="4"/>
  <c r="Z172" i="4"/>
  <c r="AA172" i="4"/>
  <c r="AB172" i="4"/>
  <c r="P173" i="4"/>
  <c r="Q173" i="4"/>
  <c r="R173" i="4"/>
  <c r="S173" i="4"/>
  <c r="T173" i="4"/>
  <c r="U173" i="4"/>
  <c r="V173" i="4"/>
  <c r="W173" i="4"/>
  <c r="X173" i="4"/>
  <c r="Y173" i="4"/>
  <c r="Z173" i="4"/>
  <c r="AA173" i="4"/>
  <c r="AB173" i="4"/>
  <c r="P174" i="4"/>
  <c r="Q174" i="4"/>
  <c r="R174" i="4"/>
  <c r="S174" i="4"/>
  <c r="T174" i="4"/>
  <c r="U174" i="4"/>
  <c r="V174" i="4"/>
  <c r="W174" i="4"/>
  <c r="X174" i="4"/>
  <c r="Y174" i="4"/>
  <c r="Z174" i="4"/>
  <c r="AA174" i="4"/>
  <c r="AB174" i="4"/>
  <c r="P175" i="4"/>
  <c r="Q175" i="4"/>
  <c r="R175" i="4"/>
  <c r="S175" i="4"/>
  <c r="T175" i="4"/>
  <c r="U175" i="4"/>
  <c r="V175" i="4"/>
  <c r="W175" i="4"/>
  <c r="X175" i="4"/>
  <c r="Y175" i="4"/>
  <c r="Z175" i="4"/>
  <c r="AA175" i="4"/>
  <c r="AB175" i="4"/>
  <c r="P176" i="4"/>
  <c r="Q176" i="4"/>
  <c r="R176" i="4"/>
  <c r="S176" i="4"/>
  <c r="T176" i="4"/>
  <c r="U176" i="4"/>
  <c r="V176" i="4"/>
  <c r="W176" i="4"/>
  <c r="X176" i="4"/>
  <c r="Y176" i="4"/>
  <c r="Z176" i="4"/>
  <c r="AA176" i="4"/>
  <c r="AB176" i="4"/>
  <c r="P177" i="4"/>
  <c r="Q177" i="4"/>
  <c r="R177" i="4"/>
  <c r="S177" i="4"/>
  <c r="T177" i="4"/>
  <c r="U177" i="4"/>
  <c r="V177" i="4"/>
  <c r="W177" i="4"/>
  <c r="X177" i="4"/>
  <c r="Y177" i="4"/>
  <c r="Z177" i="4"/>
  <c r="AA177" i="4"/>
  <c r="AB177" i="4"/>
  <c r="P178" i="4"/>
  <c r="Q178" i="4"/>
  <c r="R178" i="4"/>
  <c r="S178" i="4"/>
  <c r="T178" i="4"/>
  <c r="U178" i="4"/>
  <c r="V178" i="4"/>
  <c r="W178" i="4"/>
  <c r="X178" i="4"/>
  <c r="Y178" i="4"/>
  <c r="Z178" i="4"/>
  <c r="AA178" i="4"/>
  <c r="AB178" i="4"/>
  <c r="P179" i="4"/>
  <c r="Q179" i="4"/>
  <c r="R179" i="4"/>
  <c r="S179" i="4"/>
  <c r="T179" i="4"/>
  <c r="U179" i="4"/>
  <c r="V179" i="4"/>
  <c r="W179" i="4"/>
  <c r="X179" i="4"/>
  <c r="Y179" i="4"/>
  <c r="Z179" i="4"/>
  <c r="AA179" i="4"/>
  <c r="AB179" i="4"/>
  <c r="P180" i="4"/>
  <c r="Q180" i="4"/>
  <c r="R180" i="4"/>
  <c r="S180" i="4"/>
  <c r="T180" i="4"/>
  <c r="U180" i="4"/>
  <c r="V180" i="4"/>
  <c r="W180" i="4"/>
  <c r="X180" i="4"/>
  <c r="Y180" i="4"/>
  <c r="Z180" i="4"/>
  <c r="AA180" i="4"/>
  <c r="AB180" i="4"/>
  <c r="P181" i="4"/>
  <c r="Q181" i="4"/>
  <c r="R181" i="4"/>
  <c r="S181" i="4"/>
  <c r="T181" i="4"/>
  <c r="U181" i="4"/>
  <c r="V181" i="4"/>
  <c r="W181" i="4"/>
  <c r="X181" i="4"/>
  <c r="Y181" i="4"/>
  <c r="Z181" i="4"/>
  <c r="AA181" i="4"/>
  <c r="AB181" i="4"/>
  <c r="P182" i="4"/>
  <c r="Q182" i="4"/>
  <c r="R182" i="4"/>
  <c r="S182" i="4"/>
  <c r="T182" i="4"/>
  <c r="U182" i="4"/>
  <c r="V182" i="4"/>
  <c r="W182" i="4"/>
  <c r="X182" i="4"/>
  <c r="Y182" i="4"/>
  <c r="Z182" i="4"/>
  <c r="AA182" i="4"/>
  <c r="AB182" i="4"/>
  <c r="P183" i="4"/>
  <c r="Q183" i="4"/>
  <c r="R183" i="4"/>
  <c r="S183" i="4"/>
  <c r="T183" i="4"/>
  <c r="U183" i="4"/>
  <c r="V183" i="4"/>
  <c r="W183" i="4"/>
  <c r="X183" i="4"/>
  <c r="Y183" i="4"/>
  <c r="Z183" i="4"/>
  <c r="AA183" i="4"/>
  <c r="AB183" i="4"/>
  <c r="P184" i="4"/>
  <c r="Q184" i="4"/>
  <c r="R184" i="4"/>
  <c r="S184" i="4"/>
  <c r="T184" i="4"/>
  <c r="U184" i="4"/>
  <c r="V184" i="4"/>
  <c r="W184" i="4"/>
  <c r="X184" i="4"/>
  <c r="Y184" i="4"/>
  <c r="Z184" i="4"/>
  <c r="AA184" i="4"/>
  <c r="AB184" i="4"/>
  <c r="P185" i="4"/>
  <c r="Q185" i="4"/>
  <c r="R185" i="4"/>
  <c r="S185" i="4"/>
  <c r="T185" i="4"/>
  <c r="U185" i="4"/>
  <c r="V185" i="4"/>
  <c r="W185" i="4"/>
  <c r="X185" i="4"/>
  <c r="Y185" i="4"/>
  <c r="Z185" i="4"/>
  <c r="AA185" i="4"/>
  <c r="AB185" i="4"/>
  <c r="P186" i="4"/>
  <c r="Q186" i="4"/>
  <c r="R186" i="4"/>
  <c r="S186" i="4"/>
  <c r="T186" i="4"/>
  <c r="U186" i="4"/>
  <c r="V186" i="4"/>
  <c r="W186" i="4"/>
  <c r="X186" i="4"/>
  <c r="Y186" i="4"/>
  <c r="Z186" i="4"/>
  <c r="AA186" i="4"/>
  <c r="AB186" i="4"/>
  <c r="P187" i="4"/>
  <c r="Q187" i="4"/>
  <c r="R187" i="4"/>
  <c r="S187" i="4"/>
  <c r="T187" i="4"/>
  <c r="U187" i="4"/>
  <c r="V187" i="4"/>
  <c r="W187" i="4"/>
  <c r="X187" i="4"/>
  <c r="Y187" i="4"/>
  <c r="Z187" i="4"/>
  <c r="AA187" i="4"/>
  <c r="AB187" i="4"/>
  <c r="P188" i="4"/>
  <c r="Q188" i="4"/>
  <c r="R188" i="4"/>
  <c r="S188" i="4"/>
  <c r="T188" i="4"/>
  <c r="U188" i="4"/>
  <c r="V188" i="4"/>
  <c r="W188" i="4"/>
  <c r="X188" i="4"/>
  <c r="Y188" i="4"/>
  <c r="Z188" i="4"/>
  <c r="AA188" i="4"/>
  <c r="AB188" i="4"/>
  <c r="P189" i="4"/>
  <c r="Q189" i="4"/>
  <c r="R189" i="4"/>
  <c r="S189" i="4"/>
  <c r="T189" i="4"/>
  <c r="U189" i="4"/>
  <c r="V189" i="4"/>
  <c r="W189" i="4"/>
  <c r="X189" i="4"/>
  <c r="Y189" i="4"/>
  <c r="Z189" i="4"/>
  <c r="AA189" i="4"/>
  <c r="AB189" i="4"/>
  <c r="P190" i="4"/>
  <c r="Q190" i="4"/>
  <c r="R190" i="4"/>
  <c r="S190" i="4"/>
  <c r="T190" i="4"/>
  <c r="U190" i="4"/>
  <c r="V190" i="4"/>
  <c r="W190" i="4"/>
  <c r="X190" i="4"/>
  <c r="Y190" i="4"/>
  <c r="Z190" i="4"/>
  <c r="AA190" i="4"/>
  <c r="AB190" i="4"/>
  <c r="P191" i="4"/>
  <c r="Q191" i="4"/>
  <c r="R191" i="4"/>
  <c r="S191" i="4"/>
  <c r="T191" i="4"/>
  <c r="U191" i="4"/>
  <c r="V191" i="4"/>
  <c r="W191" i="4"/>
  <c r="X191" i="4"/>
  <c r="Y191" i="4"/>
  <c r="Z191" i="4"/>
  <c r="AA191" i="4"/>
  <c r="AB191" i="4"/>
  <c r="P192" i="4"/>
  <c r="Q192" i="4"/>
  <c r="R192" i="4"/>
  <c r="S192" i="4"/>
  <c r="T192" i="4"/>
  <c r="U192" i="4"/>
  <c r="V192" i="4"/>
  <c r="W192" i="4"/>
  <c r="X192" i="4"/>
  <c r="Y192" i="4"/>
  <c r="Z192" i="4"/>
  <c r="AA192" i="4"/>
  <c r="AB192" i="4"/>
  <c r="P193" i="4"/>
  <c r="Q193" i="4"/>
  <c r="R193" i="4"/>
  <c r="S193" i="4"/>
  <c r="T193" i="4"/>
  <c r="U193" i="4"/>
  <c r="V193" i="4"/>
  <c r="W193" i="4"/>
  <c r="X193" i="4"/>
  <c r="Y193" i="4"/>
  <c r="Z193" i="4"/>
  <c r="AA193" i="4"/>
  <c r="AB193" i="4"/>
  <c r="P194" i="4"/>
  <c r="Q194" i="4"/>
  <c r="R194" i="4"/>
  <c r="S194" i="4"/>
  <c r="T194" i="4"/>
  <c r="U194" i="4"/>
  <c r="V194" i="4"/>
  <c r="W194" i="4"/>
  <c r="X194" i="4"/>
  <c r="Y194" i="4"/>
  <c r="Z194" i="4"/>
  <c r="AA194" i="4"/>
  <c r="AB194" i="4"/>
  <c r="P195" i="4"/>
  <c r="Q195" i="4"/>
  <c r="R195" i="4"/>
  <c r="S195" i="4"/>
  <c r="T195" i="4"/>
  <c r="U195" i="4"/>
  <c r="V195" i="4"/>
  <c r="W195" i="4"/>
  <c r="X195" i="4"/>
  <c r="Y195" i="4"/>
  <c r="Z195" i="4"/>
  <c r="AA195" i="4"/>
  <c r="AB195" i="4"/>
  <c r="P196" i="4"/>
  <c r="Q196" i="4"/>
  <c r="R196" i="4"/>
  <c r="S196" i="4"/>
  <c r="T196" i="4"/>
  <c r="U196" i="4"/>
  <c r="V196" i="4"/>
  <c r="W196" i="4"/>
  <c r="X196" i="4"/>
  <c r="Y196" i="4"/>
  <c r="Z196" i="4"/>
  <c r="AA196" i="4"/>
  <c r="AB196" i="4"/>
  <c r="P197" i="4"/>
  <c r="Q197" i="4"/>
  <c r="R197" i="4"/>
  <c r="S197" i="4"/>
  <c r="T197" i="4"/>
  <c r="U197" i="4"/>
  <c r="V197" i="4"/>
  <c r="W197" i="4"/>
  <c r="X197" i="4"/>
  <c r="Y197" i="4"/>
  <c r="Z197" i="4"/>
  <c r="AA197" i="4"/>
  <c r="AB197" i="4"/>
  <c r="P198" i="4"/>
  <c r="Q198" i="4"/>
  <c r="R198" i="4"/>
  <c r="S198" i="4"/>
  <c r="T198" i="4"/>
  <c r="U198" i="4"/>
  <c r="V198" i="4"/>
  <c r="W198" i="4"/>
  <c r="X198" i="4"/>
  <c r="Y198" i="4"/>
  <c r="Z198" i="4"/>
  <c r="AA198" i="4"/>
  <c r="AB198" i="4"/>
  <c r="P199" i="4"/>
  <c r="Q199" i="4"/>
  <c r="R199" i="4"/>
  <c r="S199" i="4"/>
  <c r="T199" i="4"/>
  <c r="U199" i="4"/>
  <c r="V199" i="4"/>
  <c r="W199" i="4"/>
  <c r="X199" i="4"/>
  <c r="Y199" i="4"/>
  <c r="Z199" i="4"/>
  <c r="AA199" i="4"/>
  <c r="AB199" i="4"/>
  <c r="P200" i="4"/>
  <c r="Q200" i="4"/>
  <c r="R200" i="4"/>
  <c r="S200" i="4"/>
  <c r="T200" i="4"/>
  <c r="U200" i="4"/>
  <c r="V200" i="4"/>
  <c r="W200" i="4"/>
  <c r="X200" i="4"/>
  <c r="Y200" i="4"/>
  <c r="Z200" i="4"/>
  <c r="AA200" i="4"/>
  <c r="AB200" i="4"/>
  <c r="P201" i="4"/>
  <c r="Q201" i="4"/>
  <c r="R201" i="4"/>
  <c r="S201" i="4"/>
  <c r="T201" i="4"/>
  <c r="U201" i="4"/>
  <c r="V201" i="4"/>
  <c r="W201" i="4"/>
  <c r="X201" i="4"/>
  <c r="Y201" i="4"/>
  <c r="Z201" i="4"/>
  <c r="AA201" i="4"/>
  <c r="AB201" i="4"/>
  <c r="P202" i="4"/>
  <c r="Q202" i="4"/>
  <c r="R202" i="4"/>
  <c r="S202" i="4"/>
  <c r="T202" i="4"/>
  <c r="U202" i="4"/>
  <c r="V202" i="4"/>
  <c r="W202" i="4"/>
  <c r="X202" i="4"/>
  <c r="Y202" i="4"/>
  <c r="Z202" i="4"/>
  <c r="AA202" i="4"/>
  <c r="AB202" i="4"/>
  <c r="P203" i="4"/>
  <c r="Q203" i="4"/>
  <c r="R203" i="4"/>
  <c r="S203" i="4"/>
  <c r="T203" i="4"/>
  <c r="U203" i="4"/>
  <c r="V203" i="4"/>
  <c r="W203" i="4"/>
  <c r="X203" i="4"/>
  <c r="Y203" i="4"/>
  <c r="Z203" i="4"/>
  <c r="AA203" i="4"/>
  <c r="AB203" i="4"/>
  <c r="P204" i="4"/>
  <c r="Q204" i="4"/>
  <c r="R204" i="4"/>
  <c r="S204" i="4"/>
  <c r="T204" i="4"/>
  <c r="U204" i="4"/>
  <c r="V204" i="4"/>
  <c r="W204" i="4"/>
  <c r="X204" i="4"/>
  <c r="Y204" i="4"/>
  <c r="Z204" i="4"/>
  <c r="AA204" i="4"/>
  <c r="AB204" i="4"/>
  <c r="P205" i="4"/>
  <c r="Q205" i="4"/>
  <c r="R205" i="4"/>
  <c r="S205" i="4"/>
  <c r="T205" i="4"/>
  <c r="U205" i="4"/>
  <c r="V205" i="4"/>
  <c r="W205" i="4"/>
  <c r="X205" i="4"/>
  <c r="Y205" i="4"/>
  <c r="Z205" i="4"/>
  <c r="AA205" i="4"/>
  <c r="AB205" i="4"/>
  <c r="P206" i="4"/>
  <c r="Q206" i="4"/>
  <c r="R206" i="4"/>
  <c r="S206" i="4"/>
  <c r="T206" i="4"/>
  <c r="U206" i="4"/>
  <c r="V206" i="4"/>
  <c r="W206" i="4"/>
  <c r="X206" i="4"/>
  <c r="Y206" i="4"/>
  <c r="Z206" i="4"/>
  <c r="AA206" i="4"/>
  <c r="AB206" i="4"/>
  <c r="O90" i="4"/>
  <c r="O89" i="4"/>
  <c r="O88" i="4"/>
  <c r="O87" i="4"/>
  <c r="O86" i="4"/>
  <c r="O85" i="4"/>
  <c r="O84" i="4"/>
  <c r="O83" i="4"/>
  <c r="O82" i="4"/>
  <c r="O81" i="4"/>
  <c r="O80" i="4"/>
  <c r="O79" i="4"/>
  <c r="O78" i="4"/>
  <c r="O77" i="4"/>
  <c r="O76" i="4"/>
  <c r="O75" i="4"/>
  <c r="O74" i="4"/>
  <c r="O73" i="4"/>
  <c r="O72" i="4"/>
  <c r="O71" i="4"/>
  <c r="O70" i="4"/>
  <c r="O69" i="4"/>
  <c r="O68" i="4"/>
  <c r="O67" i="4"/>
  <c r="O66" i="4"/>
  <c r="O65" i="4"/>
  <c r="O64" i="4"/>
  <c r="O63" i="4"/>
  <c r="O62" i="4"/>
  <c r="O61" i="4"/>
  <c r="O60" i="4"/>
  <c r="O59" i="4"/>
  <c r="O58" i="4"/>
  <c r="O57" i="4"/>
  <c r="O56" i="4"/>
  <c r="O55" i="4"/>
  <c r="O54" i="4"/>
  <c r="O53" i="4"/>
  <c r="O52" i="4"/>
  <c r="O51" i="4"/>
  <c r="O50" i="4"/>
  <c r="O49" i="4"/>
  <c r="O48" i="4"/>
  <c r="O47" i="4"/>
  <c r="O46" i="4"/>
  <c r="O45" i="4"/>
  <c r="O44" i="4"/>
  <c r="O43" i="4"/>
  <c r="O42" i="4"/>
  <c r="O41" i="4"/>
  <c r="O40" i="4"/>
  <c r="O39" i="4"/>
  <c r="O38" i="4"/>
  <c r="O37" i="4"/>
  <c r="O36" i="4"/>
  <c r="O35" i="4"/>
  <c r="O34" i="4"/>
  <c r="O33" i="4"/>
  <c r="O192" i="1"/>
  <c r="O32" i="4"/>
  <c r="O31" i="4"/>
  <c r="O30" i="4"/>
  <c r="O29" i="4"/>
  <c r="O28" i="4"/>
  <c r="O27" i="4"/>
  <c r="O26" i="4"/>
  <c r="O25" i="4"/>
  <c r="O24" i="4"/>
  <c r="O23" i="4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P101" i="1"/>
  <c r="Q101" i="1"/>
  <c r="R101" i="1"/>
  <c r="S101" i="1"/>
  <c r="T101" i="1"/>
  <c r="U101" i="1"/>
  <c r="V101" i="1"/>
  <c r="W101" i="1"/>
  <c r="X101" i="1"/>
  <c r="Y101" i="1"/>
  <c r="Z101" i="1"/>
  <c r="AA101" i="1"/>
  <c r="AB101" i="1"/>
  <c r="P102" i="1"/>
  <c r="Q102" i="1"/>
  <c r="R102" i="1"/>
  <c r="S102" i="1"/>
  <c r="T102" i="1"/>
  <c r="U102" i="1"/>
  <c r="V102" i="1"/>
  <c r="W102" i="1"/>
  <c r="X102" i="1"/>
  <c r="Y102" i="1"/>
  <c r="Z102" i="1"/>
  <c r="AA102" i="1"/>
  <c r="AB102" i="1"/>
  <c r="P103" i="1"/>
  <c r="Q103" i="1"/>
  <c r="R103" i="1"/>
  <c r="S103" i="1"/>
  <c r="T103" i="1"/>
  <c r="U103" i="1"/>
  <c r="V103" i="1"/>
  <c r="W103" i="1"/>
  <c r="X103" i="1"/>
  <c r="Y103" i="1"/>
  <c r="Z103" i="1"/>
  <c r="AA103" i="1"/>
  <c r="AB103" i="1"/>
  <c r="P104" i="1"/>
  <c r="Q104" i="1"/>
  <c r="R104" i="1"/>
  <c r="S104" i="1"/>
  <c r="T104" i="1"/>
  <c r="U104" i="1"/>
  <c r="V104" i="1"/>
  <c r="W104" i="1"/>
  <c r="X104" i="1"/>
  <c r="Y104" i="1"/>
  <c r="Z104" i="1"/>
  <c r="AA104" i="1"/>
  <c r="AB104" i="1"/>
  <c r="P105" i="1"/>
  <c r="Q105" i="1"/>
  <c r="R105" i="1"/>
  <c r="S105" i="1"/>
  <c r="T105" i="1"/>
  <c r="U105" i="1"/>
  <c r="V105" i="1"/>
  <c r="W105" i="1"/>
  <c r="X105" i="1"/>
  <c r="Y105" i="1"/>
  <c r="Z105" i="1"/>
  <c r="AA105" i="1"/>
  <c r="AB105" i="1"/>
  <c r="P106" i="1"/>
  <c r="Q106" i="1"/>
  <c r="R106" i="1"/>
  <c r="S106" i="1"/>
  <c r="T106" i="1"/>
  <c r="U106" i="1"/>
  <c r="V106" i="1"/>
  <c r="W106" i="1"/>
  <c r="X106" i="1"/>
  <c r="Y106" i="1"/>
  <c r="Z106" i="1"/>
  <c r="AA106" i="1"/>
  <c r="AB106" i="1"/>
  <c r="P107" i="1"/>
  <c r="Q107" i="1"/>
  <c r="R107" i="1"/>
  <c r="S107" i="1"/>
  <c r="T107" i="1"/>
  <c r="U107" i="1"/>
  <c r="V107" i="1"/>
  <c r="W107" i="1"/>
  <c r="X107" i="1"/>
  <c r="Y107" i="1"/>
  <c r="Z107" i="1"/>
  <c r="AA107" i="1"/>
  <c r="AB107" i="1"/>
  <c r="P108" i="1"/>
  <c r="Q108" i="1"/>
  <c r="R108" i="1"/>
  <c r="S108" i="1"/>
  <c r="T108" i="1"/>
  <c r="U108" i="1"/>
  <c r="V108" i="1"/>
  <c r="W108" i="1"/>
  <c r="X108" i="1"/>
  <c r="Y108" i="1"/>
  <c r="Z108" i="1"/>
  <c r="AA108" i="1"/>
  <c r="AB108" i="1"/>
  <c r="P109" i="1"/>
  <c r="Q109" i="1"/>
  <c r="R109" i="1"/>
  <c r="S109" i="1"/>
  <c r="T109" i="1"/>
  <c r="U109" i="1"/>
  <c r="V109" i="1"/>
  <c r="W109" i="1"/>
  <c r="X109" i="1"/>
  <c r="Y109" i="1"/>
  <c r="Z109" i="1"/>
  <c r="AA109" i="1"/>
  <c r="AB109" i="1"/>
  <c r="P110" i="1"/>
  <c r="Q110" i="1"/>
  <c r="R110" i="1"/>
  <c r="S110" i="1"/>
  <c r="T110" i="1"/>
  <c r="U110" i="1"/>
  <c r="V110" i="1"/>
  <c r="W110" i="1"/>
  <c r="X110" i="1"/>
  <c r="Y110" i="1"/>
  <c r="Z110" i="1"/>
  <c r="AA110" i="1"/>
  <c r="AB110" i="1"/>
  <c r="P111" i="1"/>
  <c r="Q111" i="1"/>
  <c r="R111" i="1"/>
  <c r="S111" i="1"/>
  <c r="T111" i="1"/>
  <c r="U111" i="1"/>
  <c r="V111" i="1"/>
  <c r="W111" i="1"/>
  <c r="X111" i="1"/>
  <c r="Y111" i="1"/>
  <c r="Z111" i="1"/>
  <c r="AA111" i="1"/>
  <c r="AB111" i="1"/>
  <c r="P112" i="1"/>
  <c r="Q112" i="1"/>
  <c r="R112" i="1"/>
  <c r="S112" i="1"/>
  <c r="T112" i="1"/>
  <c r="U112" i="1"/>
  <c r="V112" i="1"/>
  <c r="W112" i="1"/>
  <c r="X112" i="1"/>
  <c r="Y112" i="1"/>
  <c r="Z112" i="1"/>
  <c r="AA112" i="1"/>
  <c r="AB112" i="1"/>
  <c r="P113" i="1"/>
  <c r="Q113" i="1"/>
  <c r="R113" i="1"/>
  <c r="S113" i="1"/>
  <c r="T113" i="1"/>
  <c r="U113" i="1"/>
  <c r="V113" i="1"/>
  <c r="W113" i="1"/>
  <c r="X113" i="1"/>
  <c r="Y113" i="1"/>
  <c r="Z113" i="1"/>
  <c r="AA113" i="1"/>
  <c r="AB113" i="1"/>
  <c r="P114" i="1"/>
  <c r="Q114" i="1"/>
  <c r="R114" i="1"/>
  <c r="S114" i="1"/>
  <c r="T114" i="1"/>
  <c r="U114" i="1"/>
  <c r="V114" i="1"/>
  <c r="W114" i="1"/>
  <c r="X114" i="1"/>
  <c r="Y114" i="1"/>
  <c r="Z114" i="1"/>
  <c r="AA114" i="1"/>
  <c r="AB114" i="1"/>
  <c r="P115" i="1"/>
  <c r="Q115" i="1"/>
  <c r="R115" i="1"/>
  <c r="S115" i="1"/>
  <c r="T115" i="1"/>
  <c r="U115" i="1"/>
  <c r="V115" i="1"/>
  <c r="W115" i="1"/>
  <c r="X115" i="1"/>
  <c r="Y115" i="1"/>
  <c r="Z115" i="1"/>
  <c r="AA115" i="1"/>
  <c r="AB115" i="1"/>
  <c r="P116" i="1"/>
  <c r="Q116" i="1"/>
  <c r="R116" i="1"/>
  <c r="S116" i="1"/>
  <c r="T116" i="1"/>
  <c r="U116" i="1"/>
  <c r="V116" i="1"/>
  <c r="W116" i="1"/>
  <c r="X116" i="1"/>
  <c r="Y116" i="1"/>
  <c r="Z116" i="1"/>
  <c r="AA116" i="1"/>
  <c r="AB116" i="1"/>
  <c r="P117" i="1"/>
  <c r="Q117" i="1"/>
  <c r="R117" i="1"/>
  <c r="S117" i="1"/>
  <c r="T117" i="1"/>
  <c r="U117" i="1"/>
  <c r="V117" i="1"/>
  <c r="W117" i="1"/>
  <c r="X117" i="1"/>
  <c r="Y117" i="1"/>
  <c r="Z117" i="1"/>
  <c r="AA117" i="1"/>
  <c r="AB117" i="1"/>
  <c r="P118" i="1"/>
  <c r="Q118" i="1"/>
  <c r="R118" i="1"/>
  <c r="S118" i="1"/>
  <c r="T118" i="1"/>
  <c r="U118" i="1"/>
  <c r="V118" i="1"/>
  <c r="W118" i="1"/>
  <c r="X118" i="1"/>
  <c r="Y118" i="1"/>
  <c r="Z118" i="1"/>
  <c r="AA118" i="1"/>
  <c r="AB118" i="1"/>
  <c r="P119" i="1"/>
  <c r="Q119" i="1"/>
  <c r="R119" i="1"/>
  <c r="S119" i="1"/>
  <c r="T119" i="1"/>
  <c r="U119" i="1"/>
  <c r="V119" i="1"/>
  <c r="W119" i="1"/>
  <c r="X119" i="1"/>
  <c r="Y119" i="1"/>
  <c r="Z119" i="1"/>
  <c r="AA119" i="1"/>
  <c r="AB119" i="1"/>
  <c r="P120" i="1"/>
  <c r="Q120" i="1"/>
  <c r="R120" i="1"/>
  <c r="S120" i="1"/>
  <c r="T120" i="1"/>
  <c r="U120" i="1"/>
  <c r="V120" i="1"/>
  <c r="W120" i="1"/>
  <c r="X120" i="1"/>
  <c r="Y120" i="1"/>
  <c r="Z120" i="1"/>
  <c r="AA120" i="1"/>
  <c r="AB120" i="1"/>
  <c r="P121" i="1"/>
  <c r="Q121" i="1"/>
  <c r="R121" i="1"/>
  <c r="S121" i="1"/>
  <c r="T121" i="1"/>
  <c r="U121" i="1"/>
  <c r="V121" i="1"/>
  <c r="W121" i="1"/>
  <c r="X121" i="1"/>
  <c r="Y121" i="1"/>
  <c r="Z121" i="1"/>
  <c r="AA121" i="1"/>
  <c r="AB121" i="1"/>
  <c r="P122" i="1"/>
  <c r="Q122" i="1"/>
  <c r="R122" i="1"/>
  <c r="S122" i="1"/>
  <c r="T122" i="1"/>
  <c r="U122" i="1"/>
  <c r="V122" i="1"/>
  <c r="W122" i="1"/>
  <c r="X122" i="1"/>
  <c r="Y122" i="1"/>
  <c r="Z122" i="1"/>
  <c r="AA122" i="1"/>
  <c r="AB122" i="1"/>
  <c r="P123" i="1"/>
  <c r="Q123" i="1"/>
  <c r="R123" i="1"/>
  <c r="S123" i="1"/>
  <c r="T123" i="1"/>
  <c r="U123" i="1"/>
  <c r="V123" i="1"/>
  <c r="W123" i="1"/>
  <c r="X123" i="1"/>
  <c r="Y123" i="1"/>
  <c r="Z123" i="1"/>
  <c r="AA123" i="1"/>
  <c r="AB123" i="1"/>
  <c r="P124" i="1"/>
  <c r="Q124" i="1"/>
  <c r="R124" i="1"/>
  <c r="S124" i="1"/>
  <c r="T124" i="1"/>
  <c r="U124" i="1"/>
  <c r="V124" i="1"/>
  <c r="W124" i="1"/>
  <c r="X124" i="1"/>
  <c r="Y124" i="1"/>
  <c r="Z124" i="1"/>
  <c r="AA124" i="1"/>
  <c r="AB124" i="1"/>
  <c r="P125" i="1"/>
  <c r="Q125" i="1"/>
  <c r="R125" i="1"/>
  <c r="S125" i="1"/>
  <c r="T125" i="1"/>
  <c r="U125" i="1"/>
  <c r="V125" i="1"/>
  <c r="W125" i="1"/>
  <c r="X125" i="1"/>
  <c r="Y125" i="1"/>
  <c r="Z125" i="1"/>
  <c r="AA125" i="1"/>
  <c r="AB125" i="1"/>
  <c r="P126" i="1"/>
  <c r="Q126" i="1"/>
  <c r="R126" i="1"/>
  <c r="S126" i="1"/>
  <c r="T126" i="1"/>
  <c r="U126" i="1"/>
  <c r="V126" i="1"/>
  <c r="W126" i="1"/>
  <c r="X126" i="1"/>
  <c r="Y126" i="1"/>
  <c r="Z126" i="1"/>
  <c r="AA126" i="1"/>
  <c r="AB126" i="1"/>
  <c r="P127" i="1"/>
  <c r="Q127" i="1"/>
  <c r="R127" i="1"/>
  <c r="S127" i="1"/>
  <c r="T127" i="1"/>
  <c r="U127" i="1"/>
  <c r="V127" i="1"/>
  <c r="W127" i="1"/>
  <c r="X127" i="1"/>
  <c r="Y127" i="1"/>
  <c r="Z127" i="1"/>
  <c r="AA127" i="1"/>
  <c r="AB127" i="1"/>
  <c r="P128" i="1"/>
  <c r="Q128" i="1"/>
  <c r="R128" i="1"/>
  <c r="S128" i="1"/>
  <c r="T128" i="1"/>
  <c r="U128" i="1"/>
  <c r="V128" i="1"/>
  <c r="W128" i="1"/>
  <c r="X128" i="1"/>
  <c r="Y128" i="1"/>
  <c r="Z128" i="1"/>
  <c r="AA128" i="1"/>
  <c r="AB128" i="1"/>
  <c r="P129" i="1"/>
  <c r="Q129" i="1"/>
  <c r="R129" i="1"/>
  <c r="S129" i="1"/>
  <c r="T129" i="1"/>
  <c r="U129" i="1"/>
  <c r="V129" i="1"/>
  <c r="W129" i="1"/>
  <c r="X129" i="1"/>
  <c r="Y129" i="1"/>
  <c r="Z129" i="1"/>
  <c r="AA129" i="1"/>
  <c r="AB129" i="1"/>
  <c r="P130" i="1"/>
  <c r="Q130" i="1"/>
  <c r="R130" i="1"/>
  <c r="S130" i="1"/>
  <c r="T130" i="1"/>
  <c r="U130" i="1"/>
  <c r="V130" i="1"/>
  <c r="W130" i="1"/>
  <c r="X130" i="1"/>
  <c r="Y130" i="1"/>
  <c r="Z130" i="1"/>
  <c r="AA130" i="1"/>
  <c r="AB130" i="1"/>
  <c r="P131" i="1"/>
  <c r="Q131" i="1"/>
  <c r="R131" i="1"/>
  <c r="S131" i="1"/>
  <c r="T131" i="1"/>
  <c r="U131" i="1"/>
  <c r="V131" i="1"/>
  <c r="W131" i="1"/>
  <c r="X131" i="1"/>
  <c r="Y131" i="1"/>
  <c r="Z131" i="1"/>
  <c r="AA131" i="1"/>
  <c r="AB131" i="1"/>
  <c r="P132" i="1"/>
  <c r="Q132" i="1"/>
  <c r="R132" i="1"/>
  <c r="S132" i="1"/>
  <c r="T132" i="1"/>
  <c r="U132" i="1"/>
  <c r="V132" i="1"/>
  <c r="W132" i="1"/>
  <c r="X132" i="1"/>
  <c r="Y132" i="1"/>
  <c r="Z132" i="1"/>
  <c r="AA132" i="1"/>
  <c r="AB132" i="1"/>
  <c r="P133" i="1"/>
  <c r="Q133" i="1"/>
  <c r="R133" i="1"/>
  <c r="S133" i="1"/>
  <c r="T133" i="1"/>
  <c r="U133" i="1"/>
  <c r="V133" i="1"/>
  <c r="W133" i="1"/>
  <c r="X133" i="1"/>
  <c r="Y133" i="1"/>
  <c r="Z133" i="1"/>
  <c r="AA133" i="1"/>
  <c r="AB133" i="1"/>
  <c r="P134" i="1"/>
  <c r="Q134" i="1"/>
  <c r="R134" i="1"/>
  <c r="S134" i="1"/>
  <c r="T134" i="1"/>
  <c r="U134" i="1"/>
  <c r="V134" i="1"/>
  <c r="W134" i="1"/>
  <c r="X134" i="1"/>
  <c r="Y134" i="1"/>
  <c r="Z134" i="1"/>
  <c r="AA134" i="1"/>
  <c r="AB134" i="1"/>
  <c r="P135" i="1"/>
  <c r="Q135" i="1"/>
  <c r="R135" i="1"/>
  <c r="S135" i="1"/>
  <c r="T135" i="1"/>
  <c r="U135" i="1"/>
  <c r="V135" i="1"/>
  <c r="W135" i="1"/>
  <c r="X135" i="1"/>
  <c r="Y135" i="1"/>
  <c r="Z135" i="1"/>
  <c r="AA135" i="1"/>
  <c r="AB135" i="1"/>
  <c r="P136" i="1"/>
  <c r="Q136" i="1"/>
  <c r="R136" i="1"/>
  <c r="S136" i="1"/>
  <c r="T136" i="1"/>
  <c r="U136" i="1"/>
  <c r="V136" i="1"/>
  <c r="W136" i="1"/>
  <c r="X136" i="1"/>
  <c r="Y136" i="1"/>
  <c r="Z136" i="1"/>
  <c r="AA136" i="1"/>
  <c r="AB136" i="1"/>
  <c r="P137" i="1"/>
  <c r="Q137" i="1"/>
  <c r="R137" i="1"/>
  <c r="S137" i="1"/>
  <c r="T137" i="1"/>
  <c r="U137" i="1"/>
  <c r="V137" i="1"/>
  <c r="W137" i="1"/>
  <c r="X137" i="1"/>
  <c r="Y137" i="1"/>
  <c r="Z137" i="1"/>
  <c r="AA137" i="1"/>
  <c r="AB137" i="1"/>
  <c r="P138" i="1"/>
  <c r="Q138" i="1"/>
  <c r="R138" i="1"/>
  <c r="S138" i="1"/>
  <c r="T138" i="1"/>
  <c r="U138" i="1"/>
  <c r="V138" i="1"/>
  <c r="W138" i="1"/>
  <c r="X138" i="1"/>
  <c r="Y138" i="1"/>
  <c r="Z138" i="1"/>
  <c r="AA138" i="1"/>
  <c r="AB138" i="1"/>
  <c r="P139" i="1"/>
  <c r="Q139" i="1"/>
  <c r="R139" i="1"/>
  <c r="S139" i="1"/>
  <c r="T139" i="1"/>
  <c r="U139" i="1"/>
  <c r="V139" i="1"/>
  <c r="W139" i="1"/>
  <c r="X139" i="1"/>
  <c r="Y139" i="1"/>
  <c r="Z139" i="1"/>
  <c r="AA139" i="1"/>
  <c r="AB139" i="1"/>
  <c r="P140" i="1"/>
  <c r="Q140" i="1"/>
  <c r="R140" i="1"/>
  <c r="S140" i="1"/>
  <c r="T140" i="1"/>
  <c r="U140" i="1"/>
  <c r="V140" i="1"/>
  <c r="W140" i="1"/>
  <c r="X140" i="1"/>
  <c r="Y140" i="1"/>
  <c r="Z140" i="1"/>
  <c r="AA140" i="1"/>
  <c r="AB140" i="1"/>
  <c r="P141" i="1"/>
  <c r="Q141" i="1"/>
  <c r="R141" i="1"/>
  <c r="S141" i="1"/>
  <c r="T141" i="1"/>
  <c r="U141" i="1"/>
  <c r="V141" i="1"/>
  <c r="W141" i="1"/>
  <c r="X141" i="1"/>
  <c r="Y141" i="1"/>
  <c r="Z141" i="1"/>
  <c r="AA141" i="1"/>
  <c r="AB141" i="1"/>
  <c r="P142" i="1"/>
  <c r="Q142" i="1"/>
  <c r="R142" i="1"/>
  <c r="S142" i="1"/>
  <c r="T142" i="1"/>
  <c r="U142" i="1"/>
  <c r="V142" i="1"/>
  <c r="W142" i="1"/>
  <c r="X142" i="1"/>
  <c r="Y142" i="1"/>
  <c r="Z142" i="1"/>
  <c r="AA142" i="1"/>
  <c r="AB142" i="1"/>
  <c r="P143" i="1"/>
  <c r="Q143" i="1"/>
  <c r="R143" i="1"/>
  <c r="S143" i="1"/>
  <c r="T143" i="1"/>
  <c r="U143" i="1"/>
  <c r="V143" i="1"/>
  <c r="W143" i="1"/>
  <c r="X143" i="1"/>
  <c r="Y143" i="1"/>
  <c r="Z143" i="1"/>
  <c r="AA143" i="1"/>
  <c r="AB143" i="1"/>
  <c r="P144" i="1"/>
  <c r="Q144" i="1"/>
  <c r="R144" i="1"/>
  <c r="S144" i="1"/>
  <c r="T144" i="1"/>
  <c r="U144" i="1"/>
  <c r="V144" i="1"/>
  <c r="W144" i="1"/>
  <c r="X144" i="1"/>
  <c r="Y144" i="1"/>
  <c r="Z144" i="1"/>
  <c r="AA144" i="1"/>
  <c r="AB144" i="1"/>
  <c r="P145" i="1"/>
  <c r="Q145" i="1"/>
  <c r="R145" i="1"/>
  <c r="S145" i="1"/>
  <c r="T145" i="1"/>
  <c r="U145" i="1"/>
  <c r="V145" i="1"/>
  <c r="W145" i="1"/>
  <c r="X145" i="1"/>
  <c r="Y145" i="1"/>
  <c r="Z145" i="1"/>
  <c r="AA145" i="1"/>
  <c r="AB145" i="1"/>
  <c r="P146" i="1"/>
  <c r="Q146" i="1"/>
  <c r="R146" i="1"/>
  <c r="S146" i="1"/>
  <c r="T146" i="1"/>
  <c r="U146" i="1"/>
  <c r="V146" i="1"/>
  <c r="W146" i="1"/>
  <c r="X146" i="1"/>
  <c r="Y146" i="1"/>
  <c r="Z146" i="1"/>
  <c r="AA146" i="1"/>
  <c r="AB146" i="1"/>
  <c r="P147" i="1"/>
  <c r="Q147" i="1"/>
  <c r="R147" i="1"/>
  <c r="S147" i="1"/>
  <c r="T147" i="1"/>
  <c r="U147" i="1"/>
  <c r="V147" i="1"/>
  <c r="W147" i="1"/>
  <c r="X147" i="1"/>
  <c r="Y147" i="1"/>
  <c r="Z147" i="1"/>
  <c r="AA147" i="1"/>
  <c r="AB147" i="1"/>
  <c r="P148" i="1"/>
  <c r="Q148" i="1"/>
  <c r="R148" i="1"/>
  <c r="S148" i="1"/>
  <c r="T148" i="1"/>
  <c r="U148" i="1"/>
  <c r="V148" i="1"/>
  <c r="W148" i="1"/>
  <c r="X148" i="1"/>
  <c r="Y148" i="1"/>
  <c r="Z148" i="1"/>
  <c r="AA148" i="1"/>
  <c r="AB148" i="1"/>
  <c r="P149" i="1"/>
  <c r="Q149" i="1"/>
  <c r="R149" i="1"/>
  <c r="S149" i="1"/>
  <c r="T149" i="1"/>
  <c r="U149" i="1"/>
  <c r="V149" i="1"/>
  <c r="W149" i="1"/>
  <c r="X149" i="1"/>
  <c r="Y149" i="1"/>
  <c r="Z149" i="1"/>
  <c r="AA149" i="1"/>
  <c r="AB149" i="1"/>
  <c r="P150" i="1"/>
  <c r="Q150" i="1"/>
  <c r="R150" i="1"/>
  <c r="S150" i="1"/>
  <c r="T150" i="1"/>
  <c r="U150" i="1"/>
  <c r="V150" i="1"/>
  <c r="W150" i="1"/>
  <c r="X150" i="1"/>
  <c r="Y150" i="1"/>
  <c r="Z150" i="1"/>
  <c r="AA150" i="1"/>
  <c r="AB150" i="1"/>
  <c r="P151" i="1"/>
  <c r="Q151" i="1"/>
  <c r="R151" i="1"/>
  <c r="S151" i="1"/>
  <c r="T151" i="1"/>
  <c r="U151" i="1"/>
  <c r="V151" i="1"/>
  <c r="W151" i="1"/>
  <c r="X151" i="1"/>
  <c r="Y151" i="1"/>
  <c r="Z151" i="1"/>
  <c r="AA151" i="1"/>
  <c r="AB151" i="1"/>
  <c r="P152" i="1"/>
  <c r="Q152" i="1"/>
  <c r="R152" i="1"/>
  <c r="S152" i="1"/>
  <c r="T152" i="1"/>
  <c r="U152" i="1"/>
  <c r="V152" i="1"/>
  <c r="W152" i="1"/>
  <c r="X152" i="1"/>
  <c r="Y152" i="1"/>
  <c r="Z152" i="1"/>
  <c r="AA152" i="1"/>
  <c r="AB152" i="1"/>
  <c r="P153" i="1"/>
  <c r="Q153" i="1"/>
  <c r="R153" i="1"/>
  <c r="S153" i="1"/>
  <c r="T153" i="1"/>
  <c r="U153" i="1"/>
  <c r="V153" i="1"/>
  <c r="W153" i="1"/>
  <c r="X153" i="1"/>
  <c r="Y153" i="1"/>
  <c r="Z153" i="1"/>
  <c r="AA153" i="1"/>
  <c r="AB153" i="1"/>
  <c r="P154" i="1"/>
  <c r="Q154" i="1"/>
  <c r="R154" i="1"/>
  <c r="S154" i="1"/>
  <c r="T154" i="1"/>
  <c r="U154" i="1"/>
  <c r="V154" i="1"/>
  <c r="W154" i="1"/>
  <c r="X154" i="1"/>
  <c r="Y154" i="1"/>
  <c r="Z154" i="1"/>
  <c r="AA154" i="1"/>
  <c r="AB154" i="1"/>
  <c r="P155" i="1"/>
  <c r="Q155" i="1"/>
  <c r="R155" i="1"/>
  <c r="S155" i="1"/>
  <c r="T155" i="1"/>
  <c r="U155" i="1"/>
  <c r="V155" i="1"/>
  <c r="W155" i="1"/>
  <c r="X155" i="1"/>
  <c r="Y155" i="1"/>
  <c r="Z155" i="1"/>
  <c r="AA155" i="1"/>
  <c r="AB155" i="1"/>
  <c r="P156" i="1"/>
  <c r="Q156" i="1"/>
  <c r="R156" i="1"/>
  <c r="S156" i="1"/>
  <c r="T156" i="1"/>
  <c r="U156" i="1"/>
  <c r="V156" i="1"/>
  <c r="W156" i="1"/>
  <c r="X156" i="1"/>
  <c r="Y156" i="1"/>
  <c r="Z156" i="1"/>
  <c r="AA156" i="1"/>
  <c r="AB156" i="1"/>
  <c r="P157" i="1"/>
  <c r="Q157" i="1"/>
  <c r="R157" i="1"/>
  <c r="S157" i="1"/>
  <c r="T157" i="1"/>
  <c r="U157" i="1"/>
  <c r="V157" i="1"/>
  <c r="W157" i="1"/>
  <c r="X157" i="1"/>
  <c r="Y157" i="1"/>
  <c r="Z157" i="1"/>
  <c r="AA157" i="1"/>
  <c r="AB157" i="1"/>
  <c r="P158" i="1"/>
  <c r="Q158" i="1"/>
  <c r="R158" i="1"/>
  <c r="S158" i="1"/>
  <c r="T158" i="1"/>
  <c r="U158" i="1"/>
  <c r="V158" i="1"/>
  <c r="W158" i="1"/>
  <c r="X158" i="1"/>
  <c r="Y158" i="1"/>
  <c r="Z158" i="1"/>
  <c r="AA158" i="1"/>
  <c r="AB158" i="1"/>
  <c r="P159" i="1"/>
  <c r="Q159" i="1"/>
  <c r="R159" i="1"/>
  <c r="S159" i="1"/>
  <c r="T159" i="1"/>
  <c r="U159" i="1"/>
  <c r="V159" i="1"/>
  <c r="W159" i="1"/>
  <c r="X159" i="1"/>
  <c r="Y159" i="1"/>
  <c r="Z159" i="1"/>
  <c r="AA159" i="1"/>
  <c r="AB159" i="1"/>
  <c r="P160" i="1"/>
  <c r="Q160" i="1"/>
  <c r="R160" i="1"/>
  <c r="S160" i="1"/>
  <c r="T160" i="1"/>
  <c r="U160" i="1"/>
  <c r="V160" i="1"/>
  <c r="W160" i="1"/>
  <c r="X160" i="1"/>
  <c r="Y160" i="1"/>
  <c r="Z160" i="1"/>
  <c r="AA160" i="1"/>
  <c r="AB160" i="1"/>
  <c r="P161" i="1"/>
  <c r="Q161" i="1"/>
  <c r="R161" i="1"/>
  <c r="S161" i="1"/>
  <c r="T161" i="1"/>
  <c r="U161" i="1"/>
  <c r="V161" i="1"/>
  <c r="W161" i="1"/>
  <c r="X161" i="1"/>
  <c r="Y161" i="1"/>
  <c r="Z161" i="1"/>
  <c r="AA161" i="1"/>
  <c r="AB161" i="1"/>
  <c r="P162" i="1"/>
  <c r="Q162" i="1"/>
  <c r="R162" i="1"/>
  <c r="S162" i="1"/>
  <c r="T162" i="1"/>
  <c r="U162" i="1"/>
  <c r="V162" i="1"/>
  <c r="W162" i="1"/>
  <c r="X162" i="1"/>
  <c r="Y162" i="1"/>
  <c r="Z162" i="1"/>
  <c r="AA162" i="1"/>
  <c r="AB162" i="1"/>
  <c r="P163" i="1"/>
  <c r="Q163" i="1"/>
  <c r="R163" i="1"/>
  <c r="S163" i="1"/>
  <c r="T163" i="1"/>
  <c r="U163" i="1"/>
  <c r="V163" i="1"/>
  <c r="W163" i="1"/>
  <c r="X163" i="1"/>
  <c r="Y163" i="1"/>
  <c r="Z163" i="1"/>
  <c r="AA163" i="1"/>
  <c r="AB163" i="1"/>
  <c r="P164" i="1"/>
  <c r="Q164" i="1"/>
  <c r="R164" i="1"/>
  <c r="S164" i="1"/>
  <c r="T164" i="1"/>
  <c r="U164" i="1"/>
  <c r="V164" i="1"/>
  <c r="W164" i="1"/>
  <c r="X164" i="1"/>
  <c r="Y164" i="1"/>
  <c r="Z164" i="1"/>
  <c r="AA164" i="1"/>
  <c r="AB164" i="1"/>
  <c r="P165" i="1"/>
  <c r="Q165" i="1"/>
  <c r="R165" i="1"/>
  <c r="S165" i="1"/>
  <c r="T165" i="1"/>
  <c r="U165" i="1"/>
  <c r="V165" i="1"/>
  <c r="W165" i="1"/>
  <c r="X165" i="1"/>
  <c r="Y165" i="1"/>
  <c r="Z165" i="1"/>
  <c r="AA165" i="1"/>
  <c r="AB165" i="1"/>
  <c r="P166" i="1"/>
  <c r="Q166" i="1"/>
  <c r="R166" i="1"/>
  <c r="S166" i="1"/>
  <c r="T166" i="1"/>
  <c r="U166" i="1"/>
  <c r="V166" i="1"/>
  <c r="W166" i="1"/>
  <c r="X166" i="1"/>
  <c r="Y166" i="1"/>
  <c r="Z166" i="1"/>
  <c r="AA166" i="1"/>
  <c r="AB166" i="1"/>
  <c r="P167" i="1"/>
  <c r="Q167" i="1"/>
  <c r="R167" i="1"/>
  <c r="S167" i="1"/>
  <c r="T167" i="1"/>
  <c r="U167" i="1"/>
  <c r="V167" i="1"/>
  <c r="W167" i="1"/>
  <c r="X167" i="1"/>
  <c r="Y167" i="1"/>
  <c r="Z167" i="1"/>
  <c r="AA167" i="1"/>
  <c r="AB167" i="1"/>
  <c r="P168" i="1"/>
  <c r="Q168" i="1"/>
  <c r="R168" i="1"/>
  <c r="S168" i="1"/>
  <c r="T168" i="1"/>
  <c r="U168" i="1"/>
  <c r="V168" i="1"/>
  <c r="W168" i="1"/>
  <c r="X168" i="1"/>
  <c r="Y168" i="1"/>
  <c r="Z168" i="1"/>
  <c r="AA168" i="1"/>
  <c r="AB168" i="1"/>
  <c r="P169" i="1"/>
  <c r="Q169" i="1"/>
  <c r="R169" i="1"/>
  <c r="S169" i="1"/>
  <c r="T169" i="1"/>
  <c r="U169" i="1"/>
  <c r="V169" i="1"/>
  <c r="W169" i="1"/>
  <c r="X169" i="1"/>
  <c r="Y169" i="1"/>
  <c r="Z169" i="1"/>
  <c r="AA169" i="1"/>
  <c r="AB169" i="1"/>
  <c r="P170" i="1"/>
  <c r="Q170" i="1"/>
  <c r="R170" i="1"/>
  <c r="S170" i="1"/>
  <c r="T170" i="1"/>
  <c r="U170" i="1"/>
  <c r="V170" i="1"/>
  <c r="W170" i="1"/>
  <c r="X170" i="1"/>
  <c r="Y170" i="1"/>
  <c r="Z170" i="1"/>
  <c r="AA170" i="1"/>
  <c r="AB170" i="1"/>
  <c r="P171" i="1"/>
  <c r="Q171" i="1"/>
  <c r="R171" i="1"/>
  <c r="S171" i="1"/>
  <c r="T171" i="1"/>
  <c r="U171" i="1"/>
  <c r="V171" i="1"/>
  <c r="W171" i="1"/>
  <c r="X171" i="1"/>
  <c r="Y171" i="1"/>
  <c r="Z171" i="1"/>
  <c r="AA171" i="1"/>
  <c r="AB171" i="1"/>
  <c r="P172" i="1"/>
  <c r="Q172" i="1"/>
  <c r="R172" i="1"/>
  <c r="S172" i="1"/>
  <c r="T172" i="1"/>
  <c r="U172" i="1"/>
  <c r="V172" i="1"/>
  <c r="W172" i="1"/>
  <c r="X172" i="1"/>
  <c r="Y172" i="1"/>
  <c r="Z172" i="1"/>
  <c r="AA172" i="1"/>
  <c r="AB172" i="1"/>
  <c r="P173" i="1"/>
  <c r="Q173" i="1"/>
  <c r="R173" i="1"/>
  <c r="S173" i="1"/>
  <c r="T173" i="1"/>
  <c r="U173" i="1"/>
  <c r="V173" i="1"/>
  <c r="W173" i="1"/>
  <c r="X173" i="1"/>
  <c r="Y173" i="1"/>
  <c r="Z173" i="1"/>
  <c r="AA173" i="1"/>
  <c r="AB173" i="1"/>
  <c r="P174" i="1"/>
  <c r="Q174" i="1"/>
  <c r="R174" i="1"/>
  <c r="S174" i="1"/>
  <c r="T174" i="1"/>
  <c r="U174" i="1"/>
  <c r="V174" i="1"/>
  <c r="W174" i="1"/>
  <c r="X174" i="1"/>
  <c r="Y174" i="1"/>
  <c r="Z174" i="1"/>
  <c r="AA174" i="1"/>
  <c r="AB174" i="1"/>
  <c r="P175" i="1"/>
  <c r="Q175" i="1"/>
  <c r="R175" i="1"/>
  <c r="S175" i="1"/>
  <c r="T175" i="1"/>
  <c r="U175" i="1"/>
  <c r="V175" i="1"/>
  <c r="W175" i="1"/>
  <c r="X175" i="1"/>
  <c r="Y175" i="1"/>
  <c r="Z175" i="1"/>
  <c r="AA175" i="1"/>
  <c r="AB175" i="1"/>
  <c r="P176" i="1"/>
  <c r="Q176" i="1"/>
  <c r="R176" i="1"/>
  <c r="S176" i="1"/>
  <c r="T176" i="1"/>
  <c r="U176" i="1"/>
  <c r="V176" i="1"/>
  <c r="W176" i="1"/>
  <c r="X176" i="1"/>
  <c r="Y176" i="1"/>
  <c r="Z176" i="1"/>
  <c r="AA176" i="1"/>
  <c r="AB176" i="1"/>
  <c r="P177" i="1"/>
  <c r="Q177" i="1"/>
  <c r="R177" i="1"/>
  <c r="S177" i="1"/>
  <c r="T177" i="1"/>
  <c r="U177" i="1"/>
  <c r="V177" i="1"/>
  <c r="W177" i="1"/>
  <c r="X177" i="1"/>
  <c r="Y177" i="1"/>
  <c r="Z177" i="1"/>
  <c r="AA177" i="1"/>
  <c r="AB177" i="1"/>
  <c r="P178" i="1"/>
  <c r="Q178" i="1"/>
  <c r="R178" i="1"/>
  <c r="S178" i="1"/>
  <c r="T178" i="1"/>
  <c r="U178" i="1"/>
  <c r="V178" i="1"/>
  <c r="W178" i="1"/>
  <c r="X178" i="1"/>
  <c r="Y178" i="1"/>
  <c r="Z178" i="1"/>
  <c r="AA178" i="1"/>
  <c r="AB178" i="1"/>
  <c r="P179" i="1"/>
  <c r="Q179" i="1"/>
  <c r="R179" i="1"/>
  <c r="S179" i="1"/>
  <c r="T179" i="1"/>
  <c r="U179" i="1"/>
  <c r="V179" i="1"/>
  <c r="W179" i="1"/>
  <c r="X179" i="1"/>
  <c r="Y179" i="1"/>
  <c r="Z179" i="1"/>
  <c r="AA179" i="1"/>
  <c r="AB179" i="1"/>
  <c r="P180" i="1"/>
  <c r="Q180" i="1"/>
  <c r="R180" i="1"/>
  <c r="S180" i="1"/>
  <c r="T180" i="1"/>
  <c r="U180" i="1"/>
  <c r="V180" i="1"/>
  <c r="W180" i="1"/>
  <c r="X180" i="1"/>
  <c r="Y180" i="1"/>
  <c r="Z180" i="1"/>
  <c r="AA180" i="1"/>
  <c r="AB180" i="1"/>
  <c r="P181" i="1"/>
  <c r="Q181" i="1"/>
  <c r="R181" i="1"/>
  <c r="S181" i="1"/>
  <c r="T181" i="1"/>
  <c r="U181" i="1"/>
  <c r="V181" i="1"/>
  <c r="W181" i="1"/>
  <c r="X181" i="1"/>
  <c r="Y181" i="1"/>
  <c r="Z181" i="1"/>
  <c r="AA181" i="1"/>
  <c r="AB181" i="1"/>
  <c r="P182" i="1"/>
  <c r="Q182" i="1"/>
  <c r="R182" i="1"/>
  <c r="S182" i="1"/>
  <c r="T182" i="1"/>
  <c r="U182" i="1"/>
  <c r="V182" i="1"/>
  <c r="W182" i="1"/>
  <c r="X182" i="1"/>
  <c r="Y182" i="1"/>
  <c r="Z182" i="1"/>
  <c r="AA182" i="1"/>
  <c r="AB182" i="1"/>
  <c r="P183" i="1"/>
  <c r="Q183" i="1"/>
  <c r="R183" i="1"/>
  <c r="S183" i="1"/>
  <c r="T183" i="1"/>
  <c r="U183" i="1"/>
  <c r="V183" i="1"/>
  <c r="W183" i="1"/>
  <c r="X183" i="1"/>
  <c r="Y183" i="1"/>
  <c r="Z183" i="1"/>
  <c r="AA183" i="1"/>
  <c r="AB183" i="1"/>
  <c r="P184" i="1"/>
  <c r="Q184" i="1"/>
  <c r="R184" i="1"/>
  <c r="S184" i="1"/>
  <c r="T184" i="1"/>
  <c r="U184" i="1"/>
  <c r="V184" i="1"/>
  <c r="W184" i="1"/>
  <c r="X184" i="1"/>
  <c r="Y184" i="1"/>
  <c r="Z184" i="1"/>
  <c r="AA184" i="1"/>
  <c r="AB184" i="1"/>
  <c r="P185" i="1"/>
  <c r="Q185" i="1"/>
  <c r="R185" i="1"/>
  <c r="S185" i="1"/>
  <c r="T185" i="1"/>
  <c r="U185" i="1"/>
  <c r="V185" i="1"/>
  <c r="W185" i="1"/>
  <c r="X185" i="1"/>
  <c r="Y185" i="1"/>
  <c r="Z185" i="1"/>
  <c r="AA185" i="1"/>
  <c r="AB185" i="1"/>
  <c r="P186" i="1"/>
  <c r="Q186" i="1"/>
  <c r="R186" i="1"/>
  <c r="S186" i="1"/>
  <c r="T186" i="1"/>
  <c r="U186" i="1"/>
  <c r="V186" i="1"/>
  <c r="W186" i="1"/>
  <c r="X186" i="1"/>
  <c r="Y186" i="1"/>
  <c r="Z186" i="1"/>
  <c r="AA186" i="1"/>
  <c r="AB186" i="1"/>
  <c r="P187" i="1"/>
  <c r="Q187" i="1"/>
  <c r="R187" i="1"/>
  <c r="S187" i="1"/>
  <c r="T187" i="1"/>
  <c r="U187" i="1"/>
  <c r="V187" i="1"/>
  <c r="W187" i="1"/>
  <c r="X187" i="1"/>
  <c r="Y187" i="1"/>
  <c r="Z187" i="1"/>
  <c r="AA187" i="1"/>
  <c r="AB187" i="1"/>
  <c r="P188" i="1"/>
  <c r="Q188" i="1"/>
  <c r="R188" i="1"/>
  <c r="S188" i="1"/>
  <c r="T188" i="1"/>
  <c r="U188" i="1"/>
  <c r="V188" i="1"/>
  <c r="W188" i="1"/>
  <c r="X188" i="1"/>
  <c r="Y188" i="1"/>
  <c r="Z188" i="1"/>
  <c r="AA188" i="1"/>
  <c r="AB188" i="1"/>
  <c r="P189" i="1"/>
  <c r="Q189" i="1"/>
  <c r="R189" i="1"/>
  <c r="S189" i="1"/>
  <c r="T189" i="1"/>
  <c r="U189" i="1"/>
  <c r="V189" i="1"/>
  <c r="W189" i="1"/>
  <c r="X189" i="1"/>
  <c r="Y189" i="1"/>
  <c r="Z189" i="1"/>
  <c r="AA189" i="1"/>
  <c r="AB189" i="1"/>
  <c r="P190" i="1"/>
  <c r="Q190" i="1"/>
  <c r="R190" i="1"/>
  <c r="S190" i="1"/>
  <c r="T190" i="1"/>
  <c r="U190" i="1"/>
  <c r="V190" i="1"/>
  <c r="W190" i="1"/>
  <c r="X190" i="1"/>
  <c r="Y190" i="1"/>
  <c r="Z190" i="1"/>
  <c r="AA190" i="1"/>
  <c r="AB190" i="1"/>
  <c r="P191" i="1"/>
  <c r="Q191" i="1"/>
  <c r="R191" i="1"/>
  <c r="S191" i="1"/>
  <c r="T191" i="1"/>
  <c r="U191" i="1"/>
  <c r="V191" i="1"/>
  <c r="W191" i="1"/>
  <c r="X191" i="1"/>
  <c r="Y191" i="1"/>
  <c r="Z191" i="1"/>
  <c r="AA191" i="1"/>
  <c r="AB191" i="1"/>
  <c r="P192" i="1"/>
  <c r="Q192" i="1"/>
  <c r="R192" i="1"/>
  <c r="S192" i="1"/>
  <c r="T192" i="1"/>
  <c r="U192" i="1"/>
  <c r="V192" i="1"/>
  <c r="W192" i="1"/>
  <c r="X192" i="1"/>
  <c r="Y192" i="1"/>
  <c r="Z192" i="1"/>
  <c r="AA192" i="1"/>
  <c r="AB192" i="1"/>
  <c r="P194" i="1"/>
  <c r="Q194" i="1"/>
  <c r="R194" i="1"/>
  <c r="S194" i="1"/>
  <c r="T194" i="1"/>
  <c r="U194" i="1"/>
  <c r="V194" i="1"/>
  <c r="W194" i="1"/>
  <c r="X194" i="1"/>
  <c r="Y194" i="1"/>
  <c r="Z194" i="1"/>
  <c r="AA194" i="1"/>
  <c r="AB194" i="1"/>
  <c r="P195" i="1"/>
  <c r="Q195" i="1"/>
  <c r="R195" i="1"/>
  <c r="S195" i="1"/>
  <c r="T195" i="1"/>
  <c r="U195" i="1"/>
  <c r="V195" i="1"/>
  <c r="W195" i="1"/>
  <c r="X195" i="1"/>
  <c r="Y195" i="1"/>
  <c r="Z195" i="1"/>
  <c r="AA195" i="1"/>
  <c r="AB195" i="1"/>
  <c r="P196" i="1"/>
  <c r="Q196" i="1"/>
  <c r="R196" i="1"/>
  <c r="S196" i="1"/>
  <c r="T196" i="1"/>
  <c r="U196" i="1"/>
  <c r="V196" i="1"/>
  <c r="W196" i="1"/>
  <c r="X196" i="1"/>
  <c r="Y196" i="1"/>
  <c r="Z196" i="1"/>
  <c r="AA196" i="1"/>
  <c r="AB196" i="1"/>
  <c r="P197" i="1"/>
  <c r="Q197" i="1"/>
  <c r="R197" i="1"/>
  <c r="S197" i="1"/>
  <c r="T197" i="1"/>
  <c r="U197" i="1"/>
  <c r="V197" i="1"/>
  <c r="W197" i="1"/>
  <c r="X197" i="1"/>
  <c r="Y197" i="1"/>
  <c r="Z197" i="1"/>
  <c r="AA197" i="1"/>
  <c r="AB197" i="1"/>
  <c r="P198" i="1"/>
  <c r="Q198" i="1"/>
  <c r="R198" i="1"/>
  <c r="S198" i="1"/>
  <c r="T198" i="1"/>
  <c r="U198" i="1"/>
  <c r="V198" i="1"/>
  <c r="W198" i="1"/>
  <c r="X198" i="1"/>
  <c r="Y198" i="1"/>
  <c r="Z198" i="1"/>
  <c r="AA198" i="1"/>
  <c r="AB198" i="1"/>
  <c r="P199" i="1"/>
  <c r="Q199" i="1"/>
  <c r="R199" i="1"/>
  <c r="S199" i="1"/>
  <c r="T199" i="1"/>
  <c r="U199" i="1"/>
  <c r="V199" i="1"/>
  <c r="W199" i="1"/>
  <c r="X199" i="1"/>
  <c r="Y199" i="1"/>
  <c r="Z199" i="1"/>
  <c r="AA199" i="1"/>
  <c r="AB199" i="1"/>
  <c r="P200" i="1"/>
  <c r="Q200" i="1"/>
  <c r="R200" i="1"/>
  <c r="S200" i="1"/>
  <c r="T200" i="1"/>
  <c r="U200" i="1"/>
  <c r="V200" i="1"/>
  <c r="W200" i="1"/>
  <c r="X200" i="1"/>
  <c r="Y200" i="1"/>
  <c r="Z200" i="1"/>
  <c r="AA200" i="1"/>
  <c r="AB200" i="1"/>
  <c r="P201" i="1"/>
  <c r="Q201" i="1"/>
  <c r="R201" i="1"/>
  <c r="S201" i="1"/>
  <c r="T201" i="1"/>
  <c r="U201" i="1"/>
  <c r="V201" i="1"/>
  <c r="W201" i="1"/>
  <c r="X201" i="1"/>
  <c r="Y201" i="1"/>
  <c r="Z201" i="1"/>
  <c r="AA201" i="1"/>
  <c r="AB201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12" i="5"/>
  <c r="O11" i="5"/>
  <c r="O10" i="5"/>
  <c r="O9" i="5"/>
  <c r="O8" i="5"/>
  <c r="O7" i="5"/>
  <c r="O6" i="5"/>
  <c r="O5" i="5"/>
  <c r="AA14" i="5"/>
  <c r="AA15" i="5"/>
  <c r="AA16" i="5"/>
  <c r="P18" i="5"/>
  <c r="Q18" i="5"/>
  <c r="R18" i="5"/>
  <c r="S18" i="5"/>
  <c r="T18" i="5"/>
  <c r="U18" i="5"/>
  <c r="V18" i="5"/>
  <c r="W18" i="5"/>
  <c r="X18" i="5"/>
  <c r="Y18" i="5"/>
  <c r="Z18" i="5"/>
  <c r="AA18" i="5"/>
  <c r="P19" i="5"/>
  <c r="Q19" i="5"/>
  <c r="R19" i="5"/>
  <c r="S19" i="5"/>
  <c r="T19" i="5"/>
  <c r="U19" i="5"/>
  <c r="V19" i="5"/>
  <c r="W19" i="5"/>
  <c r="X19" i="5"/>
  <c r="Y19" i="5"/>
  <c r="Z19" i="5"/>
  <c r="AA19" i="5"/>
  <c r="P20" i="5"/>
  <c r="Q20" i="5"/>
  <c r="R20" i="5"/>
  <c r="S20" i="5"/>
  <c r="T20" i="5"/>
  <c r="U20" i="5"/>
  <c r="V20" i="5"/>
  <c r="W20" i="5"/>
  <c r="X20" i="5"/>
  <c r="Y20" i="5"/>
  <c r="Z20" i="5"/>
  <c r="AA20" i="5"/>
  <c r="P21" i="5"/>
  <c r="Q21" i="5"/>
  <c r="R21" i="5"/>
  <c r="S21" i="5"/>
  <c r="T21" i="5"/>
  <c r="U21" i="5"/>
  <c r="V21" i="5"/>
  <c r="W21" i="5"/>
  <c r="X21" i="5"/>
  <c r="Y21" i="5"/>
  <c r="Z21" i="5"/>
  <c r="AA21" i="5"/>
  <c r="P22" i="5"/>
  <c r="Q22" i="5"/>
  <c r="R22" i="5"/>
  <c r="S22" i="5"/>
  <c r="T22" i="5"/>
  <c r="U22" i="5"/>
  <c r="V22" i="5"/>
  <c r="W22" i="5"/>
  <c r="X22" i="5"/>
  <c r="Y22" i="5"/>
  <c r="Z22" i="5"/>
  <c r="AA22" i="5"/>
  <c r="P23" i="5"/>
  <c r="Q23" i="5"/>
  <c r="R23" i="5"/>
  <c r="S23" i="5"/>
  <c r="T23" i="5"/>
  <c r="U23" i="5"/>
  <c r="V23" i="5"/>
  <c r="W23" i="5"/>
  <c r="X23" i="5"/>
  <c r="Y23" i="5"/>
  <c r="Z23" i="5"/>
  <c r="AA23" i="5"/>
  <c r="P24" i="5"/>
  <c r="Q24" i="5"/>
  <c r="R24" i="5"/>
  <c r="S24" i="5"/>
  <c r="T24" i="5"/>
  <c r="U24" i="5"/>
  <c r="V24" i="5"/>
  <c r="W24" i="5"/>
  <c r="X24" i="5"/>
  <c r="Y24" i="5"/>
  <c r="Z24" i="5"/>
  <c r="AA24" i="5"/>
  <c r="P25" i="5"/>
  <c r="Q25" i="5"/>
  <c r="R25" i="5"/>
  <c r="S25" i="5"/>
  <c r="T25" i="5"/>
  <c r="U25" i="5"/>
  <c r="V25" i="5"/>
  <c r="W25" i="5"/>
  <c r="X25" i="5"/>
  <c r="Y25" i="5"/>
  <c r="Z25" i="5"/>
  <c r="AA25" i="5"/>
  <c r="P26" i="5"/>
  <c r="Q26" i="5"/>
  <c r="R26" i="5"/>
  <c r="S26" i="5"/>
  <c r="T26" i="5"/>
  <c r="U26" i="5"/>
  <c r="V26" i="5"/>
  <c r="W26" i="5"/>
  <c r="X26" i="5"/>
  <c r="Y26" i="5"/>
  <c r="Z26" i="5"/>
  <c r="AA26" i="5"/>
  <c r="P27" i="5"/>
  <c r="Q27" i="5"/>
  <c r="R27" i="5"/>
  <c r="S27" i="5"/>
  <c r="T27" i="5"/>
  <c r="U27" i="5"/>
  <c r="V27" i="5"/>
  <c r="W27" i="5"/>
  <c r="X27" i="5"/>
  <c r="Y27" i="5"/>
  <c r="Z27" i="5"/>
  <c r="AA27" i="5"/>
  <c r="P28" i="5"/>
  <c r="Q28" i="5"/>
  <c r="R28" i="5"/>
  <c r="S28" i="5"/>
  <c r="T28" i="5"/>
  <c r="U28" i="5"/>
  <c r="V28" i="5"/>
  <c r="W28" i="5"/>
  <c r="X28" i="5"/>
  <c r="Y28" i="5"/>
  <c r="Z28" i="5"/>
  <c r="AA28" i="5"/>
  <c r="P29" i="5"/>
  <c r="Q29" i="5"/>
  <c r="R29" i="5"/>
  <c r="S29" i="5"/>
  <c r="T29" i="5"/>
  <c r="U29" i="5"/>
  <c r="V29" i="5"/>
  <c r="W29" i="5"/>
  <c r="X29" i="5"/>
  <c r="Y29" i="5"/>
  <c r="Z29" i="5"/>
  <c r="AA29" i="5"/>
  <c r="P30" i="5"/>
  <c r="Q30" i="5"/>
  <c r="R30" i="5"/>
  <c r="S30" i="5"/>
  <c r="T30" i="5"/>
  <c r="U30" i="5"/>
  <c r="V30" i="5"/>
  <c r="W30" i="5"/>
  <c r="X30" i="5"/>
  <c r="Y30" i="5"/>
  <c r="Z30" i="5"/>
  <c r="AA30" i="5"/>
  <c r="P31" i="5"/>
  <c r="Q31" i="5"/>
  <c r="R31" i="5"/>
  <c r="S31" i="5"/>
  <c r="T31" i="5"/>
  <c r="U31" i="5"/>
  <c r="V31" i="5"/>
  <c r="W31" i="5"/>
  <c r="X31" i="5"/>
  <c r="Y31" i="5"/>
  <c r="Z31" i="5"/>
  <c r="AA31" i="5"/>
  <c r="P32" i="5"/>
  <c r="Q32" i="5"/>
  <c r="R32" i="5"/>
  <c r="S32" i="5"/>
  <c r="T32" i="5"/>
  <c r="U32" i="5"/>
  <c r="V32" i="5"/>
  <c r="W32" i="5"/>
  <c r="X32" i="5"/>
  <c r="Y32" i="5"/>
  <c r="Z32" i="5"/>
  <c r="AA32" i="5"/>
  <c r="P33" i="5"/>
  <c r="Q33" i="5"/>
  <c r="R33" i="5"/>
  <c r="S33" i="5"/>
  <c r="T33" i="5"/>
  <c r="U33" i="5"/>
  <c r="V33" i="5"/>
  <c r="W33" i="5"/>
  <c r="X33" i="5"/>
  <c r="Y33" i="5"/>
  <c r="Z33" i="5"/>
  <c r="AA33" i="5"/>
  <c r="P34" i="5"/>
  <c r="Q34" i="5"/>
  <c r="R34" i="5"/>
  <c r="S34" i="5"/>
  <c r="T34" i="5"/>
  <c r="U34" i="5"/>
  <c r="V34" i="5"/>
  <c r="W34" i="5"/>
  <c r="X34" i="5"/>
  <c r="Y34" i="5"/>
  <c r="Z34" i="5"/>
  <c r="AA34" i="5"/>
  <c r="P35" i="5"/>
  <c r="Q35" i="5"/>
  <c r="R35" i="5"/>
  <c r="S35" i="5"/>
  <c r="T35" i="5"/>
  <c r="U35" i="5"/>
  <c r="V35" i="5"/>
  <c r="W35" i="5"/>
  <c r="X35" i="5"/>
  <c r="Y35" i="5"/>
  <c r="Z35" i="5"/>
  <c r="AA35" i="5"/>
  <c r="P36" i="5"/>
  <c r="Q36" i="5"/>
  <c r="R36" i="5"/>
  <c r="S36" i="5"/>
  <c r="T36" i="5"/>
  <c r="U36" i="5"/>
  <c r="V36" i="5"/>
  <c r="W36" i="5"/>
  <c r="X36" i="5"/>
  <c r="Y36" i="5"/>
  <c r="Z36" i="5"/>
  <c r="AA36" i="5"/>
  <c r="P37" i="5"/>
  <c r="Q37" i="5"/>
  <c r="R37" i="5"/>
  <c r="S37" i="5"/>
  <c r="T37" i="5"/>
  <c r="U37" i="5"/>
  <c r="V37" i="5"/>
  <c r="W37" i="5"/>
  <c r="X37" i="5"/>
  <c r="Y37" i="5"/>
  <c r="Z37" i="5"/>
  <c r="AA37" i="5"/>
  <c r="P38" i="5"/>
  <c r="Q38" i="5"/>
  <c r="R38" i="5"/>
  <c r="S38" i="5"/>
  <c r="T38" i="5"/>
  <c r="U38" i="5"/>
  <c r="V38" i="5"/>
  <c r="W38" i="5"/>
  <c r="X38" i="5"/>
  <c r="Y38" i="5"/>
  <c r="Z38" i="5"/>
  <c r="AA38" i="5"/>
  <c r="P39" i="5"/>
  <c r="Q39" i="5"/>
  <c r="R39" i="5"/>
  <c r="S39" i="5"/>
  <c r="T39" i="5"/>
  <c r="U39" i="5"/>
  <c r="V39" i="5"/>
  <c r="W39" i="5"/>
  <c r="X39" i="5"/>
  <c r="Y39" i="5"/>
  <c r="Z39" i="5"/>
  <c r="AA39" i="5"/>
  <c r="P40" i="5"/>
  <c r="Q40" i="5"/>
  <c r="R40" i="5"/>
  <c r="S40" i="5"/>
  <c r="T40" i="5"/>
  <c r="U40" i="5"/>
  <c r="V40" i="5"/>
  <c r="W40" i="5"/>
  <c r="X40" i="5"/>
  <c r="Y40" i="5"/>
  <c r="Z40" i="5"/>
  <c r="AA40" i="5"/>
  <c r="P41" i="5"/>
  <c r="Q41" i="5"/>
  <c r="R41" i="5"/>
  <c r="S41" i="5"/>
  <c r="T41" i="5"/>
  <c r="U41" i="5"/>
  <c r="V41" i="5"/>
  <c r="W41" i="5"/>
  <c r="X41" i="5"/>
  <c r="Y41" i="5"/>
  <c r="Z41" i="5"/>
  <c r="AA41" i="5"/>
  <c r="P42" i="5"/>
  <c r="Q42" i="5"/>
  <c r="R42" i="5"/>
  <c r="S42" i="5"/>
  <c r="T42" i="5"/>
  <c r="U42" i="5"/>
  <c r="V42" i="5"/>
  <c r="W42" i="5"/>
  <c r="X42" i="5"/>
  <c r="Y42" i="5"/>
  <c r="Z42" i="5"/>
  <c r="AA42" i="5"/>
  <c r="P43" i="5"/>
  <c r="Q43" i="5"/>
  <c r="R43" i="5"/>
  <c r="S43" i="5"/>
  <c r="T43" i="5"/>
  <c r="U43" i="5"/>
  <c r="V43" i="5"/>
  <c r="W43" i="5"/>
  <c r="X43" i="5"/>
  <c r="Y43" i="5"/>
  <c r="Z43" i="5"/>
  <c r="AA43" i="5"/>
  <c r="P44" i="5"/>
  <c r="Q44" i="5"/>
  <c r="R44" i="5"/>
  <c r="S44" i="5"/>
  <c r="T44" i="5"/>
  <c r="U44" i="5"/>
  <c r="V44" i="5"/>
  <c r="W44" i="5"/>
  <c r="X44" i="5"/>
  <c r="Y44" i="5"/>
  <c r="Z44" i="5"/>
  <c r="AA44" i="5"/>
  <c r="P45" i="5"/>
  <c r="Q45" i="5"/>
  <c r="R45" i="5"/>
  <c r="S45" i="5"/>
  <c r="T45" i="5"/>
  <c r="U45" i="5"/>
  <c r="V45" i="5"/>
  <c r="W45" i="5"/>
  <c r="X45" i="5"/>
  <c r="Y45" i="5"/>
  <c r="Z45" i="5"/>
  <c r="AA45" i="5"/>
  <c r="P46" i="5"/>
  <c r="Q46" i="5"/>
  <c r="R46" i="5"/>
  <c r="S46" i="5"/>
  <c r="T46" i="5"/>
  <c r="U46" i="5"/>
  <c r="V46" i="5"/>
  <c r="W46" i="5"/>
  <c r="X46" i="5"/>
  <c r="Y46" i="5"/>
  <c r="Z46" i="5"/>
  <c r="AA46" i="5"/>
  <c r="P47" i="5"/>
  <c r="Q47" i="5"/>
  <c r="R47" i="5"/>
  <c r="S47" i="5"/>
  <c r="T47" i="5"/>
  <c r="U47" i="5"/>
  <c r="V47" i="5"/>
  <c r="W47" i="5"/>
  <c r="X47" i="5"/>
  <c r="Y47" i="5"/>
  <c r="Z47" i="5"/>
  <c r="AA47" i="5"/>
  <c r="P48" i="5"/>
  <c r="Q48" i="5"/>
  <c r="R48" i="5"/>
  <c r="S48" i="5"/>
  <c r="T48" i="5"/>
  <c r="U48" i="5"/>
  <c r="V48" i="5"/>
  <c r="W48" i="5"/>
  <c r="X48" i="5"/>
  <c r="Y48" i="5"/>
  <c r="Z48" i="5"/>
  <c r="AA48" i="5"/>
  <c r="P49" i="5"/>
  <c r="Q49" i="5"/>
  <c r="R49" i="5"/>
  <c r="S49" i="5"/>
  <c r="T49" i="5"/>
  <c r="U49" i="5"/>
  <c r="V49" i="5"/>
  <c r="W49" i="5"/>
  <c r="X49" i="5"/>
  <c r="Y49" i="5"/>
  <c r="Z49" i="5"/>
  <c r="AA49" i="5"/>
  <c r="P50" i="5"/>
  <c r="Q50" i="5"/>
  <c r="R50" i="5"/>
  <c r="S50" i="5"/>
  <c r="T50" i="5"/>
  <c r="U50" i="5"/>
  <c r="V50" i="5"/>
  <c r="W50" i="5"/>
  <c r="X50" i="5"/>
  <c r="Y50" i="5"/>
  <c r="Z50" i="5"/>
  <c r="AA50" i="5"/>
  <c r="P51" i="5"/>
  <c r="Q51" i="5"/>
  <c r="R51" i="5"/>
  <c r="S51" i="5"/>
  <c r="T51" i="5"/>
  <c r="U51" i="5"/>
  <c r="V51" i="5"/>
  <c r="W51" i="5"/>
  <c r="X51" i="5"/>
  <c r="Y51" i="5"/>
  <c r="Z51" i="5"/>
  <c r="AA51" i="5"/>
  <c r="P52" i="5"/>
  <c r="Q52" i="5"/>
  <c r="R52" i="5"/>
  <c r="S52" i="5"/>
  <c r="T52" i="5"/>
  <c r="U52" i="5"/>
  <c r="V52" i="5"/>
  <c r="W52" i="5"/>
  <c r="X52" i="5"/>
  <c r="Y52" i="5"/>
  <c r="Z52" i="5"/>
  <c r="AA52" i="5"/>
  <c r="P53" i="5"/>
  <c r="Q53" i="5"/>
  <c r="R53" i="5"/>
  <c r="S53" i="5"/>
  <c r="T53" i="5"/>
  <c r="U53" i="5"/>
  <c r="V53" i="5"/>
  <c r="W53" i="5"/>
  <c r="X53" i="5"/>
  <c r="Y53" i="5"/>
  <c r="Z53" i="5"/>
  <c r="AA53" i="5"/>
  <c r="P54" i="5"/>
  <c r="Q54" i="5"/>
  <c r="R54" i="5"/>
  <c r="S54" i="5"/>
  <c r="T54" i="5"/>
  <c r="U54" i="5"/>
  <c r="V54" i="5"/>
  <c r="W54" i="5"/>
  <c r="X54" i="5"/>
  <c r="Y54" i="5"/>
  <c r="Z54" i="5"/>
  <c r="AA54" i="5"/>
  <c r="P55" i="5"/>
  <c r="Q55" i="5"/>
  <c r="R55" i="5"/>
  <c r="S55" i="5"/>
  <c r="T55" i="5"/>
  <c r="U55" i="5"/>
  <c r="V55" i="5"/>
  <c r="W55" i="5"/>
  <c r="X55" i="5"/>
  <c r="Y55" i="5"/>
  <c r="Z55" i="5"/>
  <c r="AA55" i="5"/>
  <c r="P56" i="5"/>
  <c r="Q56" i="5"/>
  <c r="R56" i="5"/>
  <c r="S56" i="5"/>
  <c r="T56" i="5"/>
  <c r="U56" i="5"/>
  <c r="V56" i="5"/>
  <c r="W56" i="5"/>
  <c r="X56" i="5"/>
  <c r="Y56" i="5"/>
  <c r="Z56" i="5"/>
  <c r="AA56" i="5"/>
  <c r="P57" i="5"/>
  <c r="Q57" i="5"/>
  <c r="R57" i="5"/>
  <c r="S57" i="5"/>
  <c r="T57" i="5"/>
  <c r="U57" i="5"/>
  <c r="V57" i="5"/>
  <c r="W57" i="5"/>
  <c r="X57" i="5"/>
  <c r="Y57" i="5"/>
  <c r="Z57" i="5"/>
  <c r="AA57" i="5"/>
  <c r="P58" i="5"/>
  <c r="Q58" i="5"/>
  <c r="R58" i="5"/>
  <c r="S58" i="5"/>
  <c r="T58" i="5"/>
  <c r="U58" i="5"/>
  <c r="V58" i="5"/>
  <c r="W58" i="5"/>
  <c r="X58" i="5"/>
  <c r="Y58" i="5"/>
  <c r="Z58" i="5"/>
  <c r="AA58" i="5"/>
  <c r="P59" i="5"/>
  <c r="Q59" i="5"/>
  <c r="R59" i="5"/>
  <c r="S59" i="5"/>
  <c r="T59" i="5"/>
  <c r="U59" i="5"/>
  <c r="V59" i="5"/>
  <c r="W59" i="5"/>
  <c r="X59" i="5"/>
  <c r="Y59" i="5"/>
  <c r="Z59" i="5"/>
  <c r="AA59" i="5"/>
  <c r="P60" i="5"/>
  <c r="Q60" i="5"/>
  <c r="R60" i="5"/>
  <c r="S60" i="5"/>
  <c r="T60" i="5"/>
  <c r="U60" i="5"/>
  <c r="V60" i="5"/>
  <c r="W60" i="5"/>
  <c r="X60" i="5"/>
  <c r="Y60" i="5"/>
  <c r="Z60" i="5"/>
  <c r="AA60" i="5"/>
  <c r="P61" i="5"/>
  <c r="Q61" i="5"/>
  <c r="R61" i="5"/>
  <c r="S61" i="5"/>
  <c r="T61" i="5"/>
  <c r="U61" i="5"/>
  <c r="V61" i="5"/>
  <c r="W61" i="5"/>
  <c r="X61" i="5"/>
  <c r="Y61" i="5"/>
  <c r="Z61" i="5"/>
  <c r="AA61" i="5"/>
  <c r="P62" i="5"/>
  <c r="Q62" i="5"/>
  <c r="R62" i="5"/>
  <c r="S62" i="5"/>
  <c r="T62" i="5"/>
  <c r="U62" i="5"/>
  <c r="V62" i="5"/>
  <c r="W62" i="5"/>
  <c r="X62" i="5"/>
  <c r="Y62" i="5"/>
  <c r="Z62" i="5"/>
  <c r="AA62" i="5"/>
  <c r="P63" i="5"/>
  <c r="Q63" i="5"/>
  <c r="R63" i="5"/>
  <c r="S63" i="5"/>
  <c r="T63" i="5"/>
  <c r="U63" i="5"/>
  <c r="V63" i="5"/>
  <c r="W63" i="5"/>
  <c r="X63" i="5"/>
  <c r="Y63" i="5"/>
  <c r="Z63" i="5"/>
  <c r="AA63" i="5"/>
  <c r="P64" i="5"/>
  <c r="Q64" i="5"/>
  <c r="R64" i="5"/>
  <c r="S64" i="5"/>
  <c r="T64" i="5"/>
  <c r="U64" i="5"/>
  <c r="V64" i="5"/>
  <c r="W64" i="5"/>
  <c r="X64" i="5"/>
  <c r="Y64" i="5"/>
  <c r="Z64" i="5"/>
  <c r="AA64" i="5"/>
  <c r="P65" i="5"/>
  <c r="Q65" i="5"/>
  <c r="R65" i="5"/>
  <c r="S65" i="5"/>
  <c r="T65" i="5"/>
  <c r="U65" i="5"/>
  <c r="V65" i="5"/>
  <c r="W65" i="5"/>
  <c r="X65" i="5"/>
  <c r="Y65" i="5"/>
  <c r="Z65" i="5"/>
  <c r="AA65" i="5"/>
  <c r="P66" i="5"/>
  <c r="Q66" i="5"/>
  <c r="R66" i="5"/>
  <c r="S66" i="5"/>
  <c r="T66" i="5"/>
  <c r="U66" i="5"/>
  <c r="V66" i="5"/>
  <c r="W66" i="5"/>
  <c r="X66" i="5"/>
  <c r="Y66" i="5"/>
  <c r="Z66" i="5"/>
  <c r="AA66" i="5"/>
  <c r="P67" i="5"/>
  <c r="Q67" i="5"/>
  <c r="R67" i="5"/>
  <c r="S67" i="5"/>
  <c r="T67" i="5"/>
  <c r="U67" i="5"/>
  <c r="V67" i="5"/>
  <c r="W67" i="5"/>
  <c r="X67" i="5"/>
  <c r="Y67" i="5"/>
  <c r="Z67" i="5"/>
  <c r="AA67" i="5"/>
  <c r="P68" i="5"/>
  <c r="Q68" i="5"/>
  <c r="R68" i="5"/>
  <c r="S68" i="5"/>
  <c r="T68" i="5"/>
  <c r="U68" i="5"/>
  <c r="V68" i="5"/>
  <c r="W68" i="5"/>
  <c r="X68" i="5"/>
  <c r="Y68" i="5"/>
  <c r="Z68" i="5"/>
  <c r="AA68" i="5"/>
  <c r="P69" i="5"/>
  <c r="Q69" i="5"/>
  <c r="R69" i="5"/>
  <c r="S69" i="5"/>
  <c r="T69" i="5"/>
  <c r="U69" i="5"/>
  <c r="V69" i="5"/>
  <c r="W69" i="5"/>
  <c r="X69" i="5"/>
  <c r="Y69" i="5"/>
  <c r="Z69" i="5"/>
  <c r="AA69" i="5"/>
  <c r="P70" i="5"/>
  <c r="Q70" i="5"/>
  <c r="R70" i="5"/>
  <c r="S70" i="5"/>
  <c r="T70" i="5"/>
  <c r="U70" i="5"/>
  <c r="V70" i="5"/>
  <c r="W70" i="5"/>
  <c r="X70" i="5"/>
  <c r="Y70" i="5"/>
  <c r="Z70" i="5"/>
  <c r="AA70" i="5"/>
  <c r="P71" i="5"/>
  <c r="Q71" i="5"/>
  <c r="R71" i="5"/>
  <c r="S71" i="5"/>
  <c r="T71" i="5"/>
  <c r="U71" i="5"/>
  <c r="V71" i="5"/>
  <c r="W71" i="5"/>
  <c r="X71" i="5"/>
  <c r="Y71" i="5"/>
  <c r="Z71" i="5"/>
  <c r="AA71" i="5"/>
  <c r="P72" i="5"/>
  <c r="Q72" i="5"/>
  <c r="R72" i="5"/>
  <c r="S72" i="5"/>
  <c r="T72" i="5"/>
  <c r="U72" i="5"/>
  <c r="V72" i="5"/>
  <c r="W72" i="5"/>
  <c r="X72" i="5"/>
  <c r="Y72" i="5"/>
  <c r="Z72" i="5"/>
  <c r="AA72" i="5"/>
  <c r="P73" i="5"/>
  <c r="Q73" i="5"/>
  <c r="R73" i="5"/>
  <c r="S73" i="5"/>
  <c r="T73" i="5"/>
  <c r="U73" i="5"/>
  <c r="V73" i="5"/>
  <c r="W73" i="5"/>
  <c r="X73" i="5"/>
  <c r="Y73" i="5"/>
  <c r="Z73" i="5"/>
  <c r="AA73" i="5"/>
  <c r="P74" i="5"/>
  <c r="Q74" i="5"/>
  <c r="R74" i="5"/>
  <c r="S74" i="5"/>
  <c r="T74" i="5"/>
  <c r="U74" i="5"/>
  <c r="V74" i="5"/>
  <c r="W74" i="5"/>
  <c r="X74" i="5"/>
  <c r="Y74" i="5"/>
  <c r="Z74" i="5"/>
  <c r="AA74" i="5"/>
  <c r="P75" i="5"/>
  <c r="Q75" i="5"/>
  <c r="R75" i="5"/>
  <c r="S75" i="5"/>
  <c r="T75" i="5"/>
  <c r="U75" i="5"/>
  <c r="V75" i="5"/>
  <c r="W75" i="5"/>
  <c r="X75" i="5"/>
  <c r="Y75" i="5"/>
  <c r="Z75" i="5"/>
  <c r="AA75" i="5"/>
  <c r="P76" i="5"/>
  <c r="Q76" i="5"/>
  <c r="R76" i="5"/>
  <c r="S76" i="5"/>
  <c r="T76" i="5"/>
  <c r="U76" i="5"/>
  <c r="V76" i="5"/>
  <c r="W76" i="5"/>
  <c r="X76" i="5"/>
  <c r="Y76" i="5"/>
  <c r="Z76" i="5"/>
  <c r="AA76" i="5"/>
  <c r="P52" i="1"/>
  <c r="Q52" i="1"/>
  <c r="R52" i="1"/>
  <c r="S52" i="1"/>
  <c r="T52" i="1"/>
  <c r="U52" i="1"/>
  <c r="V52" i="1"/>
  <c r="W52" i="1"/>
  <c r="X52" i="1"/>
  <c r="Y52" i="1"/>
  <c r="Z52" i="1"/>
  <c r="AA52" i="1"/>
  <c r="P53" i="1"/>
  <c r="Q53" i="1"/>
  <c r="R53" i="1"/>
  <c r="S53" i="1"/>
  <c r="T53" i="1"/>
  <c r="U53" i="1"/>
  <c r="V53" i="1"/>
  <c r="W53" i="1"/>
  <c r="X53" i="1"/>
  <c r="Y53" i="1"/>
  <c r="Z53" i="1"/>
  <c r="AA53" i="1"/>
  <c r="P54" i="1"/>
  <c r="Q54" i="1"/>
  <c r="R54" i="1"/>
  <c r="S54" i="1"/>
  <c r="T54" i="1"/>
  <c r="U54" i="1"/>
  <c r="V54" i="1"/>
  <c r="W54" i="1"/>
  <c r="X54" i="1"/>
  <c r="Y54" i="1"/>
  <c r="Z54" i="1"/>
  <c r="AA54" i="1"/>
  <c r="P55" i="1"/>
  <c r="Q55" i="1"/>
  <c r="R55" i="1"/>
  <c r="S55" i="1"/>
  <c r="T55" i="1"/>
  <c r="U55" i="1"/>
  <c r="V55" i="1"/>
  <c r="W55" i="1"/>
  <c r="X55" i="1"/>
  <c r="Y55" i="1"/>
  <c r="Z55" i="1"/>
  <c r="AA55" i="1"/>
  <c r="P56" i="1"/>
  <c r="Q56" i="1"/>
  <c r="R56" i="1"/>
  <c r="S56" i="1"/>
  <c r="T56" i="1"/>
  <c r="U56" i="1"/>
  <c r="V56" i="1"/>
  <c r="W56" i="1"/>
  <c r="X56" i="1"/>
  <c r="Y56" i="1"/>
  <c r="Z56" i="1"/>
  <c r="AA56" i="1"/>
  <c r="P57" i="1"/>
  <c r="Q57" i="1"/>
  <c r="R57" i="1"/>
  <c r="S57" i="1"/>
  <c r="T57" i="1"/>
  <c r="U57" i="1"/>
  <c r="V57" i="1"/>
  <c r="W57" i="1"/>
  <c r="X57" i="1"/>
  <c r="Y57" i="1"/>
  <c r="Z57" i="1"/>
  <c r="AA57" i="1"/>
  <c r="P58" i="1"/>
  <c r="Q58" i="1"/>
  <c r="R58" i="1"/>
  <c r="S58" i="1"/>
  <c r="T58" i="1"/>
  <c r="U58" i="1"/>
  <c r="V58" i="1"/>
  <c r="W58" i="1"/>
  <c r="X58" i="1"/>
  <c r="Y58" i="1"/>
  <c r="Z58" i="1"/>
  <c r="AA58" i="1"/>
  <c r="P59" i="1"/>
  <c r="Q59" i="1"/>
  <c r="R59" i="1"/>
  <c r="S59" i="1"/>
  <c r="T59" i="1"/>
  <c r="U59" i="1"/>
  <c r="V59" i="1"/>
  <c r="W59" i="1"/>
  <c r="X59" i="1"/>
  <c r="Y59" i="1"/>
  <c r="Z59" i="1"/>
  <c r="AA59" i="1"/>
  <c r="P60" i="1"/>
  <c r="Q60" i="1"/>
  <c r="R60" i="1"/>
  <c r="S60" i="1"/>
  <c r="T60" i="1"/>
  <c r="U60" i="1"/>
  <c r="V60" i="1"/>
  <c r="W60" i="1"/>
  <c r="X60" i="1"/>
  <c r="Y60" i="1"/>
  <c r="Z60" i="1"/>
  <c r="AA60" i="1"/>
  <c r="P61" i="1"/>
  <c r="Q61" i="1"/>
  <c r="R61" i="1"/>
  <c r="S61" i="1"/>
  <c r="T61" i="1"/>
  <c r="U61" i="1"/>
  <c r="V61" i="1"/>
  <c r="W61" i="1"/>
  <c r="X61" i="1"/>
  <c r="Y61" i="1"/>
  <c r="Z61" i="1"/>
  <c r="AA61" i="1"/>
  <c r="P62" i="1"/>
  <c r="Q62" i="1"/>
  <c r="R62" i="1"/>
  <c r="S62" i="1"/>
  <c r="T62" i="1"/>
  <c r="U62" i="1"/>
  <c r="V62" i="1"/>
  <c r="W62" i="1"/>
  <c r="X62" i="1"/>
  <c r="Y62" i="1"/>
  <c r="Z62" i="1"/>
  <c r="AA62" i="1"/>
  <c r="P63" i="1"/>
  <c r="Q63" i="1"/>
  <c r="R63" i="1"/>
  <c r="S63" i="1"/>
  <c r="T63" i="1"/>
  <c r="U63" i="1"/>
  <c r="V63" i="1"/>
  <c r="W63" i="1"/>
  <c r="X63" i="1"/>
  <c r="Y63" i="1"/>
  <c r="Z63" i="1"/>
  <c r="AA63" i="1"/>
  <c r="P64" i="1"/>
  <c r="Q64" i="1"/>
  <c r="R64" i="1"/>
  <c r="S64" i="1"/>
  <c r="T64" i="1"/>
  <c r="U64" i="1"/>
  <c r="V64" i="1"/>
  <c r="W64" i="1"/>
  <c r="X64" i="1"/>
  <c r="Y64" i="1"/>
  <c r="Z64" i="1"/>
  <c r="AA64" i="1"/>
  <c r="P65" i="1"/>
  <c r="Q65" i="1"/>
  <c r="R65" i="1"/>
  <c r="S65" i="1"/>
  <c r="T65" i="1"/>
  <c r="U65" i="1"/>
  <c r="V65" i="1"/>
  <c r="W65" i="1"/>
  <c r="X65" i="1"/>
  <c r="Y65" i="1"/>
  <c r="Z65" i="1"/>
  <c r="AA65" i="1"/>
  <c r="P66" i="1"/>
  <c r="Q66" i="1"/>
  <c r="R66" i="1"/>
  <c r="S66" i="1"/>
  <c r="T66" i="1"/>
  <c r="U66" i="1"/>
  <c r="V66" i="1"/>
  <c r="W66" i="1"/>
  <c r="X66" i="1"/>
  <c r="Y66" i="1"/>
  <c r="Z66" i="1"/>
  <c r="AA66" i="1"/>
  <c r="P67" i="1"/>
  <c r="Q67" i="1"/>
  <c r="R67" i="1"/>
  <c r="S67" i="1"/>
  <c r="T67" i="1"/>
  <c r="U67" i="1"/>
  <c r="V67" i="1"/>
  <c r="W67" i="1"/>
  <c r="X67" i="1"/>
  <c r="Y67" i="1"/>
  <c r="Z67" i="1"/>
  <c r="AA67" i="1"/>
  <c r="P68" i="1"/>
  <c r="Q68" i="1"/>
  <c r="R68" i="1"/>
  <c r="S68" i="1"/>
  <c r="T68" i="1"/>
  <c r="U68" i="1"/>
  <c r="V68" i="1"/>
  <c r="W68" i="1"/>
  <c r="X68" i="1"/>
  <c r="Y68" i="1"/>
  <c r="Z68" i="1"/>
  <c r="AA68" i="1"/>
  <c r="P69" i="1"/>
  <c r="Q69" i="1"/>
  <c r="R69" i="1"/>
  <c r="S69" i="1"/>
  <c r="T69" i="1"/>
  <c r="U69" i="1"/>
  <c r="V69" i="1"/>
  <c r="W69" i="1"/>
  <c r="X69" i="1"/>
  <c r="Y69" i="1"/>
  <c r="Z69" i="1"/>
  <c r="AA69" i="1"/>
  <c r="P70" i="1"/>
  <c r="Q70" i="1"/>
  <c r="R70" i="1"/>
  <c r="S70" i="1"/>
  <c r="T70" i="1"/>
  <c r="U70" i="1"/>
  <c r="V70" i="1"/>
  <c r="W70" i="1"/>
  <c r="X70" i="1"/>
  <c r="Y70" i="1"/>
  <c r="Z70" i="1"/>
  <c r="AA70" i="1"/>
  <c r="P71" i="1"/>
  <c r="Q71" i="1"/>
  <c r="R71" i="1"/>
  <c r="S71" i="1"/>
  <c r="T71" i="1"/>
  <c r="U71" i="1"/>
  <c r="V71" i="1"/>
  <c r="W71" i="1"/>
  <c r="X71" i="1"/>
  <c r="Y71" i="1"/>
  <c r="Z71" i="1"/>
  <c r="AA71" i="1"/>
  <c r="P72" i="1"/>
  <c r="Q72" i="1"/>
  <c r="R72" i="1"/>
  <c r="S72" i="1"/>
  <c r="T72" i="1"/>
  <c r="U72" i="1"/>
  <c r="V72" i="1"/>
  <c r="W72" i="1"/>
  <c r="X72" i="1"/>
  <c r="Y72" i="1"/>
  <c r="Z72" i="1"/>
  <c r="AA72" i="1"/>
  <c r="P73" i="1"/>
  <c r="Q73" i="1"/>
  <c r="R73" i="1"/>
  <c r="S73" i="1"/>
  <c r="T73" i="1"/>
  <c r="U73" i="1"/>
  <c r="V73" i="1"/>
  <c r="W73" i="1"/>
  <c r="X73" i="1"/>
  <c r="Y73" i="1"/>
  <c r="Z73" i="1"/>
  <c r="AA73" i="1"/>
  <c r="P74" i="1"/>
  <c r="Q74" i="1"/>
  <c r="R74" i="1"/>
  <c r="S74" i="1"/>
  <c r="T74" i="1"/>
  <c r="U74" i="1"/>
  <c r="V74" i="1"/>
  <c r="W74" i="1"/>
  <c r="X74" i="1"/>
  <c r="Y74" i="1"/>
  <c r="Z74" i="1"/>
  <c r="AA74" i="1"/>
  <c r="P75" i="1"/>
  <c r="Q75" i="1"/>
  <c r="R75" i="1"/>
  <c r="S75" i="1"/>
  <c r="T75" i="1"/>
  <c r="U75" i="1"/>
  <c r="V75" i="1"/>
  <c r="W75" i="1"/>
  <c r="X75" i="1"/>
  <c r="Y75" i="1"/>
  <c r="Z75" i="1"/>
  <c r="AA75" i="1"/>
  <c r="P76" i="1"/>
  <c r="Q76" i="1"/>
  <c r="R76" i="1"/>
  <c r="S76" i="1"/>
  <c r="T76" i="1"/>
  <c r="U76" i="1"/>
  <c r="V76" i="1"/>
  <c r="W76" i="1"/>
  <c r="X76" i="1"/>
  <c r="Y76" i="1"/>
  <c r="Z76" i="1"/>
  <c r="AA76" i="1"/>
  <c r="P77" i="1"/>
  <c r="Q77" i="1"/>
  <c r="R77" i="1"/>
  <c r="S77" i="1"/>
  <c r="T77" i="1"/>
  <c r="U77" i="1"/>
  <c r="V77" i="1"/>
  <c r="W77" i="1"/>
  <c r="X77" i="1"/>
  <c r="Y77" i="1"/>
  <c r="Z77" i="1"/>
  <c r="AA77" i="1"/>
  <c r="P78" i="1"/>
  <c r="Q78" i="1"/>
  <c r="R78" i="1"/>
  <c r="S78" i="1"/>
  <c r="T78" i="1"/>
  <c r="U78" i="1"/>
  <c r="V78" i="1"/>
  <c r="W78" i="1"/>
  <c r="X78" i="1"/>
  <c r="Y78" i="1"/>
  <c r="Z78" i="1"/>
  <c r="AA78" i="1"/>
  <c r="P79" i="1"/>
  <c r="Q79" i="1"/>
  <c r="R79" i="1"/>
  <c r="S79" i="1"/>
  <c r="T79" i="1"/>
  <c r="U79" i="1"/>
  <c r="V79" i="1"/>
  <c r="W79" i="1"/>
  <c r="X79" i="1"/>
  <c r="Y79" i="1"/>
  <c r="Z79" i="1"/>
  <c r="AA79" i="1"/>
  <c r="P80" i="1"/>
  <c r="Q80" i="1"/>
  <c r="R80" i="1"/>
  <c r="S80" i="1"/>
  <c r="T80" i="1"/>
  <c r="U80" i="1"/>
  <c r="V80" i="1"/>
  <c r="W80" i="1"/>
  <c r="X80" i="1"/>
  <c r="Y80" i="1"/>
  <c r="Z80" i="1"/>
  <c r="AA80" i="1"/>
  <c r="P81" i="1"/>
  <c r="Q81" i="1"/>
  <c r="R81" i="1"/>
  <c r="S81" i="1"/>
  <c r="T81" i="1"/>
  <c r="U81" i="1"/>
  <c r="V81" i="1"/>
  <c r="W81" i="1"/>
  <c r="X81" i="1"/>
  <c r="Y81" i="1"/>
  <c r="Z81" i="1"/>
  <c r="AA81" i="1"/>
  <c r="P82" i="1"/>
  <c r="Q82" i="1"/>
  <c r="R82" i="1"/>
  <c r="S82" i="1"/>
  <c r="T82" i="1"/>
  <c r="U82" i="1"/>
  <c r="V82" i="1"/>
  <c r="W82" i="1"/>
  <c r="X82" i="1"/>
  <c r="Y82" i="1"/>
  <c r="Z82" i="1"/>
  <c r="AA82" i="1"/>
  <c r="P83" i="1"/>
  <c r="Q83" i="1"/>
  <c r="R83" i="1"/>
  <c r="S83" i="1"/>
  <c r="T83" i="1"/>
  <c r="U83" i="1"/>
  <c r="V83" i="1"/>
  <c r="W83" i="1"/>
  <c r="X83" i="1"/>
  <c r="Y83" i="1"/>
  <c r="Z83" i="1"/>
  <c r="AA83" i="1"/>
  <c r="P84" i="1"/>
  <c r="Q84" i="1"/>
  <c r="R84" i="1"/>
  <c r="S84" i="1"/>
  <c r="T84" i="1"/>
  <c r="U84" i="1"/>
  <c r="V84" i="1"/>
  <c r="W84" i="1"/>
  <c r="X84" i="1"/>
  <c r="Y84" i="1"/>
  <c r="Z84" i="1"/>
  <c r="AA84" i="1"/>
  <c r="P85" i="1"/>
  <c r="Q85" i="1"/>
  <c r="R85" i="1"/>
  <c r="S85" i="1"/>
  <c r="T85" i="1"/>
  <c r="U85" i="1"/>
  <c r="V85" i="1"/>
  <c r="W85" i="1"/>
  <c r="X85" i="1"/>
  <c r="Y85" i="1"/>
  <c r="Z85" i="1"/>
  <c r="AA85" i="1"/>
  <c r="P86" i="1"/>
  <c r="Q86" i="1"/>
  <c r="R86" i="1"/>
  <c r="S86" i="1"/>
  <c r="T86" i="1"/>
  <c r="U86" i="1"/>
  <c r="V86" i="1"/>
  <c r="W86" i="1"/>
  <c r="X86" i="1"/>
  <c r="Y86" i="1"/>
  <c r="Z86" i="1"/>
  <c r="AA86" i="1"/>
  <c r="P87" i="1"/>
  <c r="Q87" i="1"/>
  <c r="R87" i="1"/>
  <c r="S87" i="1"/>
  <c r="T87" i="1"/>
  <c r="U87" i="1"/>
  <c r="V87" i="1"/>
  <c r="W87" i="1"/>
  <c r="X87" i="1"/>
  <c r="Y87" i="1"/>
  <c r="Z87" i="1"/>
  <c r="AA87" i="1"/>
  <c r="P88" i="1"/>
  <c r="Q88" i="1"/>
  <c r="R88" i="1"/>
  <c r="S88" i="1"/>
  <c r="T88" i="1"/>
  <c r="U88" i="1"/>
  <c r="V88" i="1"/>
  <c r="W88" i="1"/>
  <c r="X88" i="1"/>
  <c r="Y88" i="1"/>
  <c r="Z88" i="1"/>
  <c r="AA88" i="1"/>
  <c r="P89" i="1"/>
  <c r="Q89" i="1"/>
  <c r="R89" i="1"/>
  <c r="S89" i="1"/>
  <c r="T89" i="1"/>
  <c r="U89" i="1"/>
  <c r="V89" i="1"/>
  <c r="W89" i="1"/>
  <c r="X89" i="1"/>
  <c r="Y89" i="1"/>
  <c r="Z89" i="1"/>
  <c r="AA89" i="1"/>
  <c r="P90" i="1"/>
  <c r="Q90" i="1"/>
  <c r="R90" i="1"/>
  <c r="S90" i="1"/>
  <c r="T90" i="1"/>
  <c r="U90" i="1"/>
  <c r="V90" i="1"/>
  <c r="W90" i="1"/>
  <c r="X90" i="1"/>
  <c r="Y90" i="1"/>
  <c r="Z90" i="1"/>
  <c r="AA90" i="1"/>
  <c r="P91" i="1"/>
  <c r="Q91" i="1"/>
  <c r="R91" i="1"/>
  <c r="S91" i="1"/>
  <c r="T91" i="1"/>
  <c r="U91" i="1"/>
  <c r="V91" i="1"/>
  <c r="W91" i="1"/>
  <c r="X91" i="1"/>
  <c r="Y91" i="1"/>
  <c r="Z91" i="1"/>
  <c r="AA91" i="1"/>
  <c r="P92" i="1"/>
  <c r="Q92" i="1"/>
  <c r="R92" i="1"/>
  <c r="S92" i="1"/>
  <c r="T92" i="1"/>
  <c r="U92" i="1"/>
  <c r="V92" i="1"/>
  <c r="W92" i="1"/>
  <c r="X92" i="1"/>
  <c r="Y92" i="1"/>
  <c r="Z92" i="1"/>
  <c r="AA92" i="1"/>
  <c r="P93" i="1"/>
  <c r="Q93" i="1"/>
  <c r="R93" i="1"/>
  <c r="S93" i="1"/>
  <c r="T93" i="1"/>
  <c r="U93" i="1"/>
  <c r="V93" i="1"/>
  <c r="W93" i="1"/>
  <c r="X93" i="1"/>
  <c r="Y93" i="1"/>
  <c r="Z93" i="1"/>
  <c r="AA93" i="1"/>
  <c r="P94" i="1"/>
  <c r="Q94" i="1"/>
  <c r="R94" i="1"/>
  <c r="S94" i="1"/>
  <c r="T94" i="1"/>
  <c r="U94" i="1"/>
  <c r="V94" i="1"/>
  <c r="W94" i="1"/>
  <c r="X94" i="1"/>
  <c r="Y94" i="1"/>
  <c r="Z94" i="1"/>
  <c r="AA94" i="1"/>
  <c r="P95" i="1"/>
  <c r="Q95" i="1"/>
  <c r="R95" i="1"/>
  <c r="S95" i="1"/>
  <c r="T95" i="1"/>
  <c r="U95" i="1"/>
  <c r="V95" i="1"/>
  <c r="W95" i="1"/>
  <c r="X95" i="1"/>
  <c r="Y95" i="1"/>
  <c r="Z95" i="1"/>
  <c r="AA95" i="1"/>
  <c r="P96" i="1"/>
  <c r="Q96" i="1"/>
  <c r="R96" i="1"/>
  <c r="S96" i="1"/>
  <c r="T96" i="1"/>
  <c r="U96" i="1"/>
  <c r="V96" i="1"/>
  <c r="W96" i="1"/>
  <c r="X96" i="1"/>
  <c r="Y96" i="1"/>
  <c r="Z96" i="1"/>
  <c r="AA96" i="1"/>
  <c r="P97" i="1"/>
  <c r="Q97" i="1"/>
  <c r="R97" i="1"/>
  <c r="S97" i="1"/>
  <c r="T97" i="1"/>
  <c r="U97" i="1"/>
  <c r="V97" i="1"/>
  <c r="W97" i="1"/>
  <c r="X97" i="1"/>
  <c r="Y97" i="1"/>
  <c r="Z97" i="1"/>
  <c r="AA97" i="1"/>
  <c r="P98" i="1"/>
  <c r="Q98" i="1"/>
  <c r="R98" i="1"/>
  <c r="S98" i="1"/>
  <c r="T98" i="1"/>
  <c r="U98" i="1"/>
  <c r="V98" i="1"/>
  <c r="W98" i="1"/>
  <c r="X98" i="1"/>
  <c r="Y98" i="1"/>
  <c r="Z98" i="1"/>
  <c r="AA98" i="1"/>
  <c r="P99" i="1"/>
  <c r="Q99" i="1"/>
  <c r="R99" i="1"/>
  <c r="S99" i="1"/>
  <c r="T99" i="1"/>
  <c r="U99" i="1"/>
  <c r="V99" i="1"/>
  <c r="W99" i="1"/>
  <c r="X99" i="1"/>
  <c r="Y99" i="1"/>
  <c r="Z99" i="1"/>
  <c r="AA99" i="1"/>
  <c r="P100" i="1"/>
  <c r="Q100" i="1"/>
  <c r="R100" i="1"/>
  <c r="S100" i="1"/>
  <c r="T100" i="1"/>
  <c r="U100" i="1"/>
  <c r="V100" i="1"/>
  <c r="W100" i="1"/>
  <c r="X100" i="1"/>
  <c r="Y100" i="1"/>
  <c r="Z100" i="1"/>
  <c r="AA100" i="1"/>
  <c r="P24" i="4"/>
  <c r="Q24" i="4"/>
  <c r="R24" i="4"/>
  <c r="S24" i="4"/>
  <c r="T24" i="4"/>
  <c r="U24" i="4"/>
  <c r="V24" i="4"/>
  <c r="W24" i="4"/>
  <c r="X24" i="4"/>
  <c r="Y24" i="4"/>
  <c r="Z24" i="4"/>
  <c r="AA24" i="4"/>
  <c r="P25" i="4"/>
  <c r="Q25" i="4"/>
  <c r="R25" i="4"/>
  <c r="S25" i="4"/>
  <c r="T25" i="4"/>
  <c r="U25" i="4"/>
  <c r="V25" i="4"/>
  <c r="W25" i="4"/>
  <c r="X25" i="4"/>
  <c r="Y25" i="4"/>
  <c r="Z25" i="4"/>
  <c r="AA25" i="4"/>
  <c r="P26" i="4"/>
  <c r="Q26" i="4"/>
  <c r="R26" i="4"/>
  <c r="S26" i="4"/>
  <c r="T26" i="4"/>
  <c r="U26" i="4"/>
  <c r="V26" i="4"/>
  <c r="W26" i="4"/>
  <c r="X26" i="4"/>
  <c r="Y26" i="4"/>
  <c r="Z26" i="4"/>
  <c r="AA26" i="4"/>
  <c r="P27" i="4"/>
  <c r="Q27" i="4"/>
  <c r="R27" i="4"/>
  <c r="S27" i="4"/>
  <c r="T27" i="4"/>
  <c r="U27" i="4"/>
  <c r="V27" i="4"/>
  <c r="W27" i="4"/>
  <c r="X27" i="4"/>
  <c r="Y27" i="4"/>
  <c r="Z27" i="4"/>
  <c r="AA27" i="4"/>
  <c r="P28" i="4"/>
  <c r="Q28" i="4"/>
  <c r="R28" i="4"/>
  <c r="S28" i="4"/>
  <c r="T28" i="4"/>
  <c r="U28" i="4"/>
  <c r="V28" i="4"/>
  <c r="W28" i="4"/>
  <c r="X28" i="4"/>
  <c r="Y28" i="4"/>
  <c r="Z28" i="4"/>
  <c r="AA28" i="4"/>
  <c r="P29" i="4"/>
  <c r="Q29" i="4"/>
  <c r="R29" i="4"/>
  <c r="S29" i="4"/>
  <c r="T29" i="4"/>
  <c r="U29" i="4"/>
  <c r="V29" i="4"/>
  <c r="W29" i="4"/>
  <c r="X29" i="4"/>
  <c r="Y29" i="4"/>
  <c r="Z29" i="4"/>
  <c r="AA29" i="4"/>
  <c r="P30" i="4"/>
  <c r="Q30" i="4"/>
  <c r="R30" i="4"/>
  <c r="S30" i="4"/>
  <c r="T30" i="4"/>
  <c r="U30" i="4"/>
  <c r="V30" i="4"/>
  <c r="W30" i="4"/>
  <c r="X30" i="4"/>
  <c r="Y30" i="4"/>
  <c r="Z30" i="4"/>
  <c r="AA30" i="4"/>
  <c r="P31" i="4"/>
  <c r="Q31" i="4"/>
  <c r="R31" i="4"/>
  <c r="S31" i="4"/>
  <c r="T31" i="4"/>
  <c r="U31" i="4"/>
  <c r="V31" i="4"/>
  <c r="W31" i="4"/>
  <c r="X31" i="4"/>
  <c r="Y31" i="4"/>
  <c r="Z31" i="4"/>
  <c r="AA31" i="4"/>
  <c r="P32" i="4"/>
  <c r="Q32" i="4"/>
  <c r="R32" i="4"/>
  <c r="S32" i="4"/>
  <c r="T32" i="4"/>
  <c r="U32" i="4"/>
  <c r="V32" i="4"/>
  <c r="W32" i="4"/>
  <c r="X32" i="4"/>
  <c r="Y32" i="4"/>
  <c r="Z32" i="4"/>
  <c r="AA32" i="4"/>
  <c r="P33" i="4"/>
  <c r="Q33" i="4"/>
  <c r="R33" i="4"/>
  <c r="S33" i="4"/>
  <c r="T33" i="4"/>
  <c r="U33" i="4"/>
  <c r="V33" i="4"/>
  <c r="W33" i="4"/>
  <c r="X33" i="4"/>
  <c r="Y33" i="4"/>
  <c r="Z33" i="4"/>
  <c r="AA33" i="4"/>
  <c r="P34" i="4"/>
  <c r="Q34" i="4"/>
  <c r="R34" i="4"/>
  <c r="S34" i="4"/>
  <c r="T34" i="4"/>
  <c r="U34" i="4"/>
  <c r="V34" i="4"/>
  <c r="W34" i="4"/>
  <c r="X34" i="4"/>
  <c r="Y34" i="4"/>
  <c r="Z34" i="4"/>
  <c r="AA34" i="4"/>
  <c r="P35" i="4"/>
  <c r="Q35" i="4"/>
  <c r="R35" i="4"/>
  <c r="S35" i="4"/>
  <c r="T35" i="4"/>
  <c r="U35" i="4"/>
  <c r="V35" i="4"/>
  <c r="W35" i="4"/>
  <c r="X35" i="4"/>
  <c r="Y35" i="4"/>
  <c r="Z35" i="4"/>
  <c r="AA35" i="4"/>
  <c r="P36" i="4"/>
  <c r="Q36" i="4"/>
  <c r="R36" i="4"/>
  <c r="S36" i="4"/>
  <c r="T36" i="4"/>
  <c r="U36" i="4"/>
  <c r="V36" i="4"/>
  <c r="W36" i="4"/>
  <c r="X36" i="4"/>
  <c r="Y36" i="4"/>
  <c r="Z36" i="4"/>
  <c r="AA36" i="4"/>
  <c r="P37" i="4"/>
  <c r="Q37" i="4"/>
  <c r="R37" i="4"/>
  <c r="S37" i="4"/>
  <c r="T37" i="4"/>
  <c r="U37" i="4"/>
  <c r="V37" i="4"/>
  <c r="W37" i="4"/>
  <c r="X37" i="4"/>
  <c r="Y37" i="4"/>
  <c r="Z37" i="4"/>
  <c r="AA37" i="4"/>
  <c r="P38" i="4"/>
  <c r="Q38" i="4"/>
  <c r="R38" i="4"/>
  <c r="S38" i="4"/>
  <c r="T38" i="4"/>
  <c r="U38" i="4"/>
  <c r="V38" i="4"/>
  <c r="W38" i="4"/>
  <c r="X38" i="4"/>
  <c r="Y38" i="4"/>
  <c r="Z38" i="4"/>
  <c r="AA38" i="4"/>
  <c r="P39" i="4"/>
  <c r="Q39" i="4"/>
  <c r="R39" i="4"/>
  <c r="S39" i="4"/>
  <c r="T39" i="4"/>
  <c r="U39" i="4"/>
  <c r="V39" i="4"/>
  <c r="W39" i="4"/>
  <c r="X39" i="4"/>
  <c r="Y39" i="4"/>
  <c r="Z39" i="4"/>
  <c r="AA39" i="4"/>
  <c r="P40" i="4"/>
  <c r="Q40" i="4"/>
  <c r="R40" i="4"/>
  <c r="S40" i="4"/>
  <c r="T40" i="4"/>
  <c r="U40" i="4"/>
  <c r="V40" i="4"/>
  <c r="W40" i="4"/>
  <c r="X40" i="4"/>
  <c r="Y40" i="4"/>
  <c r="Z40" i="4"/>
  <c r="AA40" i="4"/>
  <c r="P41" i="4"/>
  <c r="Q41" i="4"/>
  <c r="R41" i="4"/>
  <c r="S41" i="4"/>
  <c r="T41" i="4"/>
  <c r="U41" i="4"/>
  <c r="V41" i="4"/>
  <c r="W41" i="4"/>
  <c r="X41" i="4"/>
  <c r="Y41" i="4"/>
  <c r="Z41" i="4"/>
  <c r="AA41" i="4"/>
  <c r="P42" i="4"/>
  <c r="Q42" i="4"/>
  <c r="R42" i="4"/>
  <c r="S42" i="4"/>
  <c r="T42" i="4"/>
  <c r="U42" i="4"/>
  <c r="V42" i="4"/>
  <c r="W42" i="4"/>
  <c r="X42" i="4"/>
  <c r="Y42" i="4"/>
  <c r="Z42" i="4"/>
  <c r="AA42" i="4"/>
  <c r="P43" i="4"/>
  <c r="Q43" i="4"/>
  <c r="R43" i="4"/>
  <c r="S43" i="4"/>
  <c r="T43" i="4"/>
  <c r="U43" i="4"/>
  <c r="V43" i="4"/>
  <c r="W43" i="4"/>
  <c r="X43" i="4"/>
  <c r="Y43" i="4"/>
  <c r="Z43" i="4"/>
  <c r="AA43" i="4"/>
  <c r="P44" i="4"/>
  <c r="Q44" i="4"/>
  <c r="R44" i="4"/>
  <c r="S44" i="4"/>
  <c r="T44" i="4"/>
  <c r="U44" i="4"/>
  <c r="V44" i="4"/>
  <c r="W44" i="4"/>
  <c r="X44" i="4"/>
  <c r="Y44" i="4"/>
  <c r="Z44" i="4"/>
  <c r="AA44" i="4"/>
  <c r="P45" i="4"/>
  <c r="Q45" i="4"/>
  <c r="R45" i="4"/>
  <c r="S45" i="4"/>
  <c r="T45" i="4"/>
  <c r="U45" i="4"/>
  <c r="V45" i="4"/>
  <c r="W45" i="4"/>
  <c r="X45" i="4"/>
  <c r="Y45" i="4"/>
  <c r="Z45" i="4"/>
  <c r="AA45" i="4"/>
  <c r="P46" i="4"/>
  <c r="Q46" i="4"/>
  <c r="R46" i="4"/>
  <c r="S46" i="4"/>
  <c r="T46" i="4"/>
  <c r="U46" i="4"/>
  <c r="V46" i="4"/>
  <c r="W46" i="4"/>
  <c r="X46" i="4"/>
  <c r="Y46" i="4"/>
  <c r="Z46" i="4"/>
  <c r="AA46" i="4"/>
  <c r="P47" i="4"/>
  <c r="Q47" i="4"/>
  <c r="R47" i="4"/>
  <c r="S47" i="4"/>
  <c r="T47" i="4"/>
  <c r="U47" i="4"/>
  <c r="V47" i="4"/>
  <c r="W47" i="4"/>
  <c r="X47" i="4"/>
  <c r="Y47" i="4"/>
  <c r="Z47" i="4"/>
  <c r="AA47" i="4"/>
  <c r="P48" i="4"/>
  <c r="Q48" i="4"/>
  <c r="R48" i="4"/>
  <c r="S48" i="4"/>
  <c r="T48" i="4"/>
  <c r="U48" i="4"/>
  <c r="V48" i="4"/>
  <c r="W48" i="4"/>
  <c r="X48" i="4"/>
  <c r="Y48" i="4"/>
  <c r="Z48" i="4"/>
  <c r="AA48" i="4"/>
  <c r="P49" i="4"/>
  <c r="Q49" i="4"/>
  <c r="R49" i="4"/>
  <c r="S49" i="4"/>
  <c r="T49" i="4"/>
  <c r="U49" i="4"/>
  <c r="V49" i="4"/>
  <c r="W49" i="4"/>
  <c r="X49" i="4"/>
  <c r="Y49" i="4"/>
  <c r="Z49" i="4"/>
  <c r="AA49" i="4"/>
  <c r="P50" i="4"/>
  <c r="Q50" i="4"/>
  <c r="R50" i="4"/>
  <c r="S50" i="4"/>
  <c r="T50" i="4"/>
  <c r="U50" i="4"/>
  <c r="V50" i="4"/>
  <c r="W50" i="4"/>
  <c r="X50" i="4"/>
  <c r="Y50" i="4"/>
  <c r="Z50" i="4"/>
  <c r="AA50" i="4"/>
  <c r="P51" i="4"/>
  <c r="Q51" i="4"/>
  <c r="R51" i="4"/>
  <c r="S51" i="4"/>
  <c r="T51" i="4"/>
  <c r="U51" i="4"/>
  <c r="V51" i="4"/>
  <c r="W51" i="4"/>
  <c r="X51" i="4"/>
  <c r="Y51" i="4"/>
  <c r="Z51" i="4"/>
  <c r="AA51" i="4"/>
  <c r="P52" i="4"/>
  <c r="Q52" i="4"/>
  <c r="R52" i="4"/>
  <c r="S52" i="4"/>
  <c r="T52" i="4"/>
  <c r="U52" i="4"/>
  <c r="V52" i="4"/>
  <c r="W52" i="4"/>
  <c r="X52" i="4"/>
  <c r="Y52" i="4"/>
  <c r="Z52" i="4"/>
  <c r="AA52" i="4"/>
  <c r="P53" i="4"/>
  <c r="Q53" i="4"/>
  <c r="R53" i="4"/>
  <c r="S53" i="4"/>
  <c r="T53" i="4"/>
  <c r="U53" i="4"/>
  <c r="V53" i="4"/>
  <c r="W53" i="4"/>
  <c r="X53" i="4"/>
  <c r="Y53" i="4"/>
  <c r="Z53" i="4"/>
  <c r="AA53" i="4"/>
  <c r="P54" i="4"/>
  <c r="Q54" i="4"/>
  <c r="R54" i="4"/>
  <c r="S54" i="4"/>
  <c r="T54" i="4"/>
  <c r="U54" i="4"/>
  <c r="V54" i="4"/>
  <c r="W54" i="4"/>
  <c r="X54" i="4"/>
  <c r="Y54" i="4"/>
  <c r="Z54" i="4"/>
  <c r="AA54" i="4"/>
  <c r="P55" i="4"/>
  <c r="Q55" i="4"/>
  <c r="R55" i="4"/>
  <c r="S55" i="4"/>
  <c r="T55" i="4"/>
  <c r="U55" i="4"/>
  <c r="V55" i="4"/>
  <c r="W55" i="4"/>
  <c r="X55" i="4"/>
  <c r="Y55" i="4"/>
  <c r="Z55" i="4"/>
  <c r="AA55" i="4"/>
  <c r="P56" i="4"/>
  <c r="Q56" i="4"/>
  <c r="R56" i="4"/>
  <c r="S56" i="4"/>
  <c r="T56" i="4"/>
  <c r="U56" i="4"/>
  <c r="V56" i="4"/>
  <c r="W56" i="4"/>
  <c r="X56" i="4"/>
  <c r="Y56" i="4"/>
  <c r="Z56" i="4"/>
  <c r="AA56" i="4"/>
  <c r="P57" i="4"/>
  <c r="Q57" i="4"/>
  <c r="R57" i="4"/>
  <c r="S57" i="4"/>
  <c r="T57" i="4"/>
  <c r="U57" i="4"/>
  <c r="V57" i="4"/>
  <c r="W57" i="4"/>
  <c r="X57" i="4"/>
  <c r="Y57" i="4"/>
  <c r="Z57" i="4"/>
  <c r="AA57" i="4"/>
  <c r="P58" i="4"/>
  <c r="Q58" i="4"/>
  <c r="R58" i="4"/>
  <c r="S58" i="4"/>
  <c r="T58" i="4"/>
  <c r="U58" i="4"/>
  <c r="V58" i="4"/>
  <c r="W58" i="4"/>
  <c r="X58" i="4"/>
  <c r="Y58" i="4"/>
  <c r="Z58" i="4"/>
  <c r="AA58" i="4"/>
  <c r="P59" i="4"/>
  <c r="Q59" i="4"/>
  <c r="R59" i="4"/>
  <c r="S59" i="4"/>
  <c r="T59" i="4"/>
  <c r="U59" i="4"/>
  <c r="V59" i="4"/>
  <c r="W59" i="4"/>
  <c r="X59" i="4"/>
  <c r="Y59" i="4"/>
  <c r="Z59" i="4"/>
  <c r="AA59" i="4"/>
  <c r="P60" i="4"/>
  <c r="Q60" i="4"/>
  <c r="R60" i="4"/>
  <c r="S60" i="4"/>
  <c r="T60" i="4"/>
  <c r="U60" i="4"/>
  <c r="V60" i="4"/>
  <c r="W60" i="4"/>
  <c r="X60" i="4"/>
  <c r="Y60" i="4"/>
  <c r="Z60" i="4"/>
  <c r="AA60" i="4"/>
  <c r="P61" i="4"/>
  <c r="Q61" i="4"/>
  <c r="R61" i="4"/>
  <c r="S61" i="4"/>
  <c r="T61" i="4"/>
  <c r="U61" i="4"/>
  <c r="V61" i="4"/>
  <c r="W61" i="4"/>
  <c r="X61" i="4"/>
  <c r="Y61" i="4"/>
  <c r="Z61" i="4"/>
  <c r="AA61" i="4"/>
  <c r="P62" i="4"/>
  <c r="Q62" i="4"/>
  <c r="R62" i="4"/>
  <c r="S62" i="4"/>
  <c r="T62" i="4"/>
  <c r="U62" i="4"/>
  <c r="V62" i="4"/>
  <c r="W62" i="4"/>
  <c r="X62" i="4"/>
  <c r="Y62" i="4"/>
  <c r="Z62" i="4"/>
  <c r="AA62" i="4"/>
  <c r="P63" i="4"/>
  <c r="Q63" i="4"/>
  <c r="R63" i="4"/>
  <c r="S63" i="4"/>
  <c r="T63" i="4"/>
  <c r="U63" i="4"/>
  <c r="V63" i="4"/>
  <c r="W63" i="4"/>
  <c r="X63" i="4"/>
  <c r="Y63" i="4"/>
  <c r="Z63" i="4"/>
  <c r="AA63" i="4"/>
  <c r="P64" i="4"/>
  <c r="Q64" i="4"/>
  <c r="R64" i="4"/>
  <c r="S64" i="4"/>
  <c r="T64" i="4"/>
  <c r="U64" i="4"/>
  <c r="V64" i="4"/>
  <c r="W64" i="4"/>
  <c r="X64" i="4"/>
  <c r="Y64" i="4"/>
  <c r="Z64" i="4"/>
  <c r="AA64" i="4"/>
  <c r="P65" i="4"/>
  <c r="Q65" i="4"/>
  <c r="R65" i="4"/>
  <c r="S65" i="4"/>
  <c r="T65" i="4"/>
  <c r="U65" i="4"/>
  <c r="V65" i="4"/>
  <c r="W65" i="4"/>
  <c r="X65" i="4"/>
  <c r="Y65" i="4"/>
  <c r="Z65" i="4"/>
  <c r="AA65" i="4"/>
  <c r="P66" i="4"/>
  <c r="Q66" i="4"/>
  <c r="R66" i="4"/>
  <c r="S66" i="4"/>
  <c r="T66" i="4"/>
  <c r="U66" i="4"/>
  <c r="V66" i="4"/>
  <c r="W66" i="4"/>
  <c r="X66" i="4"/>
  <c r="Y66" i="4"/>
  <c r="Z66" i="4"/>
  <c r="AA66" i="4"/>
  <c r="P67" i="4"/>
  <c r="Q67" i="4"/>
  <c r="R67" i="4"/>
  <c r="S67" i="4"/>
  <c r="T67" i="4"/>
  <c r="U67" i="4"/>
  <c r="V67" i="4"/>
  <c r="W67" i="4"/>
  <c r="X67" i="4"/>
  <c r="Y67" i="4"/>
  <c r="Z67" i="4"/>
  <c r="AA67" i="4"/>
  <c r="P68" i="4"/>
  <c r="Q68" i="4"/>
  <c r="R68" i="4"/>
  <c r="S68" i="4"/>
  <c r="T68" i="4"/>
  <c r="U68" i="4"/>
  <c r="V68" i="4"/>
  <c r="W68" i="4"/>
  <c r="X68" i="4"/>
  <c r="Y68" i="4"/>
  <c r="Z68" i="4"/>
  <c r="AA68" i="4"/>
  <c r="P69" i="4"/>
  <c r="Q69" i="4"/>
  <c r="R69" i="4"/>
  <c r="S69" i="4"/>
  <c r="T69" i="4"/>
  <c r="U69" i="4"/>
  <c r="V69" i="4"/>
  <c r="W69" i="4"/>
  <c r="X69" i="4"/>
  <c r="Y69" i="4"/>
  <c r="Z69" i="4"/>
  <c r="AA69" i="4"/>
  <c r="P70" i="4"/>
  <c r="Q70" i="4"/>
  <c r="R70" i="4"/>
  <c r="S70" i="4"/>
  <c r="T70" i="4"/>
  <c r="U70" i="4"/>
  <c r="V70" i="4"/>
  <c r="W70" i="4"/>
  <c r="X70" i="4"/>
  <c r="Y70" i="4"/>
  <c r="Z70" i="4"/>
  <c r="AA70" i="4"/>
  <c r="P71" i="4"/>
  <c r="Q71" i="4"/>
  <c r="R71" i="4"/>
  <c r="S71" i="4"/>
  <c r="T71" i="4"/>
  <c r="U71" i="4"/>
  <c r="V71" i="4"/>
  <c r="W71" i="4"/>
  <c r="X71" i="4"/>
  <c r="Y71" i="4"/>
  <c r="Z71" i="4"/>
  <c r="AA71" i="4"/>
  <c r="P72" i="4"/>
  <c r="Q72" i="4"/>
  <c r="R72" i="4"/>
  <c r="S72" i="4"/>
  <c r="T72" i="4"/>
  <c r="U72" i="4"/>
  <c r="V72" i="4"/>
  <c r="W72" i="4"/>
  <c r="X72" i="4"/>
  <c r="Y72" i="4"/>
  <c r="Z72" i="4"/>
  <c r="AA72" i="4"/>
  <c r="P73" i="4"/>
  <c r="Q73" i="4"/>
  <c r="R73" i="4"/>
  <c r="S73" i="4"/>
  <c r="T73" i="4"/>
  <c r="U73" i="4"/>
  <c r="V73" i="4"/>
  <c r="W73" i="4"/>
  <c r="X73" i="4"/>
  <c r="Y73" i="4"/>
  <c r="Z73" i="4"/>
  <c r="AA73" i="4"/>
  <c r="P74" i="4"/>
  <c r="Q74" i="4"/>
  <c r="R74" i="4"/>
  <c r="S74" i="4"/>
  <c r="T74" i="4"/>
  <c r="U74" i="4"/>
  <c r="V74" i="4"/>
  <c r="W74" i="4"/>
  <c r="X74" i="4"/>
  <c r="Y74" i="4"/>
  <c r="Z74" i="4"/>
  <c r="AA74" i="4"/>
  <c r="P75" i="4"/>
  <c r="Q75" i="4"/>
  <c r="R75" i="4"/>
  <c r="S75" i="4"/>
  <c r="T75" i="4"/>
  <c r="U75" i="4"/>
  <c r="V75" i="4"/>
  <c r="W75" i="4"/>
  <c r="X75" i="4"/>
  <c r="Y75" i="4"/>
  <c r="Z75" i="4"/>
  <c r="AA75" i="4"/>
  <c r="P76" i="4"/>
  <c r="Q76" i="4"/>
  <c r="R76" i="4"/>
  <c r="S76" i="4"/>
  <c r="T76" i="4"/>
  <c r="U76" i="4"/>
  <c r="V76" i="4"/>
  <c r="W76" i="4"/>
  <c r="X76" i="4"/>
  <c r="Y76" i="4"/>
  <c r="Z76" i="4"/>
  <c r="AA76" i="4"/>
  <c r="P77" i="4"/>
  <c r="Q77" i="4"/>
  <c r="R77" i="4"/>
  <c r="S77" i="4"/>
  <c r="T77" i="4"/>
  <c r="U77" i="4"/>
  <c r="V77" i="4"/>
  <c r="W77" i="4"/>
  <c r="X77" i="4"/>
  <c r="Y77" i="4"/>
  <c r="Z77" i="4"/>
  <c r="AA77" i="4"/>
  <c r="P78" i="4"/>
  <c r="Q78" i="4"/>
  <c r="R78" i="4"/>
  <c r="S78" i="4"/>
  <c r="T78" i="4"/>
  <c r="U78" i="4"/>
  <c r="V78" i="4"/>
  <c r="W78" i="4"/>
  <c r="X78" i="4"/>
  <c r="Y78" i="4"/>
  <c r="Z78" i="4"/>
  <c r="AA78" i="4"/>
  <c r="P79" i="4"/>
  <c r="Q79" i="4"/>
  <c r="R79" i="4"/>
  <c r="S79" i="4"/>
  <c r="T79" i="4"/>
  <c r="U79" i="4"/>
  <c r="V79" i="4"/>
  <c r="W79" i="4"/>
  <c r="X79" i="4"/>
  <c r="Y79" i="4"/>
  <c r="Z79" i="4"/>
  <c r="AA79" i="4"/>
  <c r="P80" i="4"/>
  <c r="Q80" i="4"/>
  <c r="R80" i="4"/>
  <c r="S80" i="4"/>
  <c r="T80" i="4"/>
  <c r="U80" i="4"/>
  <c r="V80" i="4"/>
  <c r="W80" i="4"/>
  <c r="X80" i="4"/>
  <c r="Y80" i="4"/>
  <c r="Z80" i="4"/>
  <c r="AA80" i="4"/>
  <c r="P81" i="4"/>
  <c r="Q81" i="4"/>
  <c r="R81" i="4"/>
  <c r="S81" i="4"/>
  <c r="T81" i="4"/>
  <c r="U81" i="4"/>
  <c r="V81" i="4"/>
  <c r="W81" i="4"/>
  <c r="X81" i="4"/>
  <c r="Y81" i="4"/>
  <c r="Z81" i="4"/>
  <c r="AA81" i="4"/>
  <c r="P82" i="4"/>
  <c r="Q82" i="4"/>
  <c r="R82" i="4"/>
  <c r="S82" i="4"/>
  <c r="T82" i="4"/>
  <c r="U82" i="4"/>
  <c r="V82" i="4"/>
  <c r="W82" i="4"/>
  <c r="X82" i="4"/>
  <c r="Y82" i="4"/>
  <c r="Z82" i="4"/>
  <c r="AA82" i="4"/>
  <c r="P83" i="4"/>
  <c r="Q83" i="4"/>
  <c r="R83" i="4"/>
  <c r="S83" i="4"/>
  <c r="T83" i="4"/>
  <c r="U83" i="4"/>
  <c r="V83" i="4"/>
  <c r="W83" i="4"/>
  <c r="X83" i="4"/>
  <c r="Y83" i="4"/>
  <c r="Z83" i="4"/>
  <c r="AA83" i="4"/>
  <c r="P84" i="4"/>
  <c r="Q84" i="4"/>
  <c r="R84" i="4"/>
  <c r="S84" i="4"/>
  <c r="T84" i="4"/>
  <c r="U84" i="4"/>
  <c r="V84" i="4"/>
  <c r="W84" i="4"/>
  <c r="X84" i="4"/>
  <c r="Y84" i="4"/>
  <c r="Z84" i="4"/>
  <c r="AA84" i="4"/>
  <c r="P85" i="4"/>
  <c r="Q85" i="4"/>
  <c r="R85" i="4"/>
  <c r="S85" i="4"/>
  <c r="T85" i="4"/>
  <c r="U85" i="4"/>
  <c r="V85" i="4"/>
  <c r="W85" i="4"/>
  <c r="X85" i="4"/>
  <c r="Y85" i="4"/>
  <c r="Z85" i="4"/>
  <c r="AA85" i="4"/>
  <c r="P86" i="4"/>
  <c r="Q86" i="4"/>
  <c r="R86" i="4"/>
  <c r="S86" i="4"/>
  <c r="T86" i="4"/>
  <c r="U86" i="4"/>
  <c r="V86" i="4"/>
  <c r="W86" i="4"/>
  <c r="X86" i="4"/>
  <c r="Y86" i="4"/>
  <c r="Z86" i="4"/>
  <c r="AA86" i="4"/>
  <c r="P87" i="4"/>
  <c r="Q87" i="4"/>
  <c r="R87" i="4"/>
  <c r="S87" i="4"/>
  <c r="T87" i="4"/>
  <c r="U87" i="4"/>
  <c r="V87" i="4"/>
  <c r="W87" i="4"/>
  <c r="X87" i="4"/>
  <c r="Y87" i="4"/>
  <c r="Z87" i="4"/>
  <c r="AA87" i="4"/>
  <c r="P88" i="4"/>
  <c r="Q88" i="4"/>
  <c r="R88" i="4"/>
  <c r="S88" i="4"/>
  <c r="T88" i="4"/>
  <c r="U88" i="4"/>
  <c r="V88" i="4"/>
  <c r="W88" i="4"/>
  <c r="X88" i="4"/>
  <c r="Y88" i="4"/>
  <c r="Z88" i="4"/>
  <c r="AA88" i="4"/>
  <c r="P89" i="4"/>
  <c r="Q89" i="4"/>
  <c r="R89" i="4"/>
  <c r="S89" i="4"/>
  <c r="T89" i="4"/>
  <c r="U89" i="4"/>
  <c r="V89" i="4"/>
  <c r="W89" i="4"/>
  <c r="X89" i="4"/>
  <c r="Y89" i="4"/>
  <c r="Z89" i="4"/>
  <c r="AA89" i="4"/>
  <c r="P90" i="4"/>
  <c r="Q90" i="4"/>
  <c r="R90" i="4"/>
  <c r="S90" i="4"/>
  <c r="T90" i="4"/>
  <c r="U90" i="4"/>
  <c r="V90" i="4"/>
  <c r="W90" i="4"/>
  <c r="X90" i="4"/>
  <c r="Y90" i="4"/>
  <c r="Z90" i="4"/>
  <c r="AA90" i="4"/>
  <c r="P91" i="4"/>
  <c r="Q91" i="4"/>
  <c r="R91" i="4"/>
  <c r="S91" i="4"/>
  <c r="T91" i="4"/>
  <c r="U91" i="4"/>
  <c r="V91" i="4"/>
  <c r="W91" i="4"/>
  <c r="X91" i="4"/>
  <c r="Y91" i="4"/>
  <c r="Z91" i="4"/>
  <c r="AA91" i="4"/>
  <c r="P92" i="4"/>
  <c r="Q92" i="4"/>
  <c r="R92" i="4"/>
  <c r="S92" i="4"/>
  <c r="T92" i="4"/>
  <c r="U92" i="4"/>
  <c r="V92" i="4"/>
  <c r="W92" i="4"/>
  <c r="X92" i="4"/>
  <c r="Y92" i="4"/>
  <c r="Z92" i="4"/>
  <c r="AA92" i="4"/>
  <c r="P93" i="4"/>
  <c r="Q93" i="4"/>
  <c r="R93" i="4"/>
  <c r="S93" i="4"/>
  <c r="T93" i="4"/>
  <c r="U93" i="4"/>
  <c r="V93" i="4"/>
  <c r="W93" i="4"/>
  <c r="X93" i="4"/>
  <c r="Y93" i="4"/>
  <c r="Z93" i="4"/>
  <c r="AA93" i="4"/>
  <c r="P94" i="4"/>
  <c r="Q94" i="4"/>
  <c r="R94" i="4"/>
  <c r="S94" i="4"/>
  <c r="T94" i="4"/>
  <c r="U94" i="4"/>
  <c r="V94" i="4"/>
  <c r="W94" i="4"/>
  <c r="X94" i="4"/>
  <c r="Y94" i="4"/>
  <c r="Z94" i="4"/>
  <c r="AA94" i="4"/>
  <c r="P95" i="4"/>
  <c r="Q95" i="4"/>
  <c r="R95" i="4"/>
  <c r="S95" i="4"/>
  <c r="T95" i="4"/>
  <c r="U95" i="4"/>
  <c r="V95" i="4"/>
  <c r="W95" i="4"/>
  <c r="X95" i="4"/>
  <c r="Y95" i="4"/>
  <c r="Z95" i="4"/>
  <c r="AA95" i="4"/>
  <c r="P96" i="4"/>
  <c r="Q96" i="4"/>
  <c r="R96" i="4"/>
  <c r="S96" i="4"/>
  <c r="T96" i="4"/>
  <c r="U96" i="4"/>
  <c r="V96" i="4"/>
  <c r="W96" i="4"/>
  <c r="X96" i="4"/>
  <c r="Y96" i="4"/>
  <c r="Z96" i="4"/>
  <c r="AA96" i="4"/>
  <c r="P97" i="4"/>
  <c r="Q97" i="4"/>
  <c r="R97" i="4"/>
  <c r="S97" i="4"/>
  <c r="T97" i="4"/>
  <c r="U97" i="4"/>
  <c r="V97" i="4"/>
  <c r="W97" i="4"/>
  <c r="X97" i="4"/>
  <c r="Y97" i="4"/>
  <c r="Z97" i="4"/>
  <c r="AA97" i="4"/>
  <c r="P98" i="4"/>
  <c r="Q98" i="4"/>
  <c r="R98" i="4"/>
  <c r="S98" i="4"/>
  <c r="T98" i="4"/>
  <c r="U98" i="4"/>
  <c r="V98" i="4"/>
  <c r="W98" i="4"/>
  <c r="X98" i="4"/>
  <c r="Y98" i="4"/>
  <c r="Z98" i="4"/>
  <c r="AA98" i="4"/>
  <c r="P99" i="4"/>
  <c r="Q99" i="4"/>
  <c r="R99" i="4"/>
  <c r="S99" i="4"/>
  <c r="T99" i="4"/>
  <c r="U99" i="4"/>
  <c r="V99" i="4"/>
  <c r="W99" i="4"/>
  <c r="X99" i="4"/>
  <c r="Y99" i="4"/>
  <c r="Z99" i="4"/>
  <c r="AA99" i="4"/>
  <c r="P100" i="4"/>
  <c r="Q100" i="4"/>
  <c r="R100" i="4"/>
  <c r="S100" i="4"/>
  <c r="T100" i="4"/>
  <c r="U100" i="4"/>
  <c r="V100" i="4"/>
  <c r="W100" i="4"/>
  <c r="X100" i="4"/>
  <c r="Y100" i="4"/>
  <c r="Z100" i="4"/>
  <c r="AA100" i="4"/>
  <c r="P13" i="1"/>
  <c r="Q13" i="1"/>
  <c r="R13" i="1"/>
  <c r="S13" i="1"/>
  <c r="T13" i="1"/>
  <c r="U13" i="1"/>
  <c r="V13" i="1"/>
  <c r="W13" i="1"/>
  <c r="X13" i="1"/>
  <c r="Y13" i="1"/>
  <c r="Z13" i="1"/>
  <c r="AA13" i="1"/>
  <c r="P14" i="1"/>
  <c r="Q14" i="1"/>
  <c r="R14" i="1"/>
  <c r="S14" i="1"/>
  <c r="T14" i="1"/>
  <c r="U14" i="1"/>
  <c r="V14" i="1"/>
  <c r="W14" i="1"/>
  <c r="X14" i="1"/>
  <c r="Y14" i="1"/>
  <c r="Z14" i="1"/>
  <c r="AA14" i="1"/>
  <c r="P15" i="1"/>
  <c r="Q15" i="1"/>
  <c r="R15" i="1"/>
  <c r="S15" i="1"/>
  <c r="T15" i="1"/>
  <c r="U15" i="1"/>
  <c r="V15" i="1"/>
  <c r="W15" i="1"/>
  <c r="X15" i="1"/>
  <c r="Y15" i="1"/>
  <c r="Z15" i="1"/>
  <c r="AA15" i="1"/>
  <c r="P16" i="1"/>
  <c r="Q16" i="1"/>
  <c r="R16" i="1"/>
  <c r="S16" i="1"/>
  <c r="T16" i="1"/>
  <c r="U16" i="1"/>
  <c r="V16" i="1"/>
  <c r="W16" i="1"/>
  <c r="X16" i="1"/>
  <c r="Y16" i="1"/>
  <c r="Z16" i="1"/>
  <c r="AA16" i="1"/>
  <c r="P17" i="1"/>
  <c r="Q17" i="1"/>
  <c r="R17" i="1"/>
  <c r="S17" i="1"/>
  <c r="T17" i="1"/>
  <c r="U17" i="1"/>
  <c r="V17" i="1"/>
  <c r="W17" i="1"/>
  <c r="X17" i="1"/>
  <c r="Y17" i="1"/>
  <c r="Z17" i="1"/>
  <c r="AA17" i="1"/>
  <c r="P18" i="1"/>
  <c r="Q18" i="1"/>
  <c r="R18" i="1"/>
  <c r="S18" i="1"/>
  <c r="T18" i="1"/>
  <c r="U18" i="1"/>
  <c r="V18" i="1"/>
  <c r="W18" i="1"/>
  <c r="X18" i="1"/>
  <c r="Y18" i="1"/>
  <c r="Z18" i="1"/>
  <c r="AA18" i="1"/>
  <c r="P19" i="1"/>
  <c r="Q19" i="1"/>
  <c r="R19" i="1"/>
  <c r="S19" i="1"/>
  <c r="T19" i="1"/>
  <c r="U19" i="1"/>
  <c r="V19" i="1"/>
  <c r="W19" i="1"/>
  <c r="X19" i="1"/>
  <c r="Y19" i="1"/>
  <c r="Z19" i="1"/>
  <c r="AA19" i="1"/>
  <c r="P20" i="1"/>
  <c r="Q20" i="1"/>
  <c r="R20" i="1"/>
  <c r="S20" i="1"/>
  <c r="T20" i="1"/>
  <c r="U20" i="1"/>
  <c r="V20" i="1"/>
  <c r="W20" i="1"/>
  <c r="X20" i="1"/>
  <c r="Y20" i="1"/>
  <c r="Z20" i="1"/>
  <c r="AA20" i="1"/>
  <c r="P21" i="1"/>
  <c r="Q21" i="1"/>
  <c r="R21" i="1"/>
  <c r="S21" i="1"/>
  <c r="T21" i="1"/>
  <c r="U21" i="1"/>
  <c r="V21" i="1"/>
  <c r="W21" i="1"/>
  <c r="X21" i="1"/>
  <c r="Y21" i="1"/>
  <c r="Z21" i="1"/>
  <c r="AA21" i="1"/>
  <c r="P22" i="1"/>
  <c r="Q22" i="1"/>
  <c r="R22" i="1"/>
  <c r="S22" i="1"/>
  <c r="T22" i="1"/>
  <c r="U22" i="1"/>
  <c r="V22" i="1"/>
  <c r="W22" i="1"/>
  <c r="X22" i="1"/>
  <c r="Y22" i="1"/>
  <c r="Z22" i="1"/>
  <c r="AA22" i="1"/>
  <c r="P23" i="1"/>
  <c r="Q23" i="1"/>
  <c r="R23" i="1"/>
  <c r="S23" i="1"/>
  <c r="T23" i="1"/>
  <c r="U23" i="1"/>
  <c r="V23" i="1"/>
  <c r="W23" i="1"/>
  <c r="X23" i="1"/>
  <c r="Y23" i="1"/>
  <c r="Z23" i="1"/>
  <c r="AA23" i="1"/>
  <c r="P24" i="1"/>
  <c r="Q24" i="1"/>
  <c r="R24" i="1"/>
  <c r="S24" i="1"/>
  <c r="T24" i="1"/>
  <c r="U24" i="1"/>
  <c r="V24" i="1"/>
  <c r="W24" i="1"/>
  <c r="X24" i="1"/>
  <c r="Y24" i="1"/>
  <c r="Z24" i="1"/>
  <c r="AA24" i="1"/>
  <c r="P25" i="1"/>
  <c r="Q25" i="1"/>
  <c r="R25" i="1"/>
  <c r="S25" i="1"/>
  <c r="T25" i="1"/>
  <c r="U25" i="1"/>
  <c r="V25" i="1"/>
  <c r="W25" i="1"/>
  <c r="X25" i="1"/>
  <c r="Y25" i="1"/>
  <c r="Z25" i="1"/>
  <c r="AA25" i="1"/>
  <c r="P26" i="1"/>
  <c r="Q26" i="1"/>
  <c r="R26" i="1"/>
  <c r="S26" i="1"/>
  <c r="T26" i="1"/>
  <c r="U26" i="1"/>
  <c r="V26" i="1"/>
  <c r="W26" i="1"/>
  <c r="X26" i="1"/>
  <c r="Y26" i="1"/>
  <c r="Z26" i="1"/>
  <c r="AA26" i="1"/>
  <c r="P27" i="1"/>
  <c r="Q27" i="1"/>
  <c r="R27" i="1"/>
  <c r="S27" i="1"/>
  <c r="T27" i="1"/>
  <c r="U27" i="1"/>
  <c r="V27" i="1"/>
  <c r="W27" i="1"/>
  <c r="X27" i="1"/>
  <c r="Y27" i="1"/>
  <c r="Z27" i="1"/>
  <c r="AA27" i="1"/>
  <c r="P28" i="1"/>
  <c r="Q28" i="1"/>
  <c r="R28" i="1"/>
  <c r="S28" i="1"/>
  <c r="T28" i="1"/>
  <c r="U28" i="1"/>
  <c r="V28" i="1"/>
  <c r="W28" i="1"/>
  <c r="X28" i="1"/>
  <c r="Y28" i="1"/>
  <c r="Z28" i="1"/>
  <c r="AA28" i="1"/>
  <c r="P29" i="1"/>
  <c r="Q29" i="1"/>
  <c r="R29" i="1"/>
  <c r="S29" i="1"/>
  <c r="T29" i="1"/>
  <c r="U29" i="1"/>
  <c r="V29" i="1"/>
  <c r="W29" i="1"/>
  <c r="X29" i="1"/>
  <c r="Y29" i="1"/>
  <c r="Z29" i="1"/>
  <c r="AA29" i="1"/>
  <c r="P30" i="1"/>
  <c r="Q30" i="1"/>
  <c r="R30" i="1"/>
  <c r="S30" i="1"/>
  <c r="T30" i="1"/>
  <c r="U30" i="1"/>
  <c r="V30" i="1"/>
  <c r="W30" i="1"/>
  <c r="X30" i="1"/>
  <c r="Y30" i="1"/>
  <c r="Z30" i="1"/>
  <c r="AA30" i="1"/>
  <c r="P31" i="1"/>
  <c r="Q31" i="1"/>
  <c r="R31" i="1"/>
  <c r="S31" i="1"/>
  <c r="T31" i="1"/>
  <c r="U31" i="1"/>
  <c r="V31" i="1"/>
  <c r="W31" i="1"/>
  <c r="X31" i="1"/>
  <c r="Y31" i="1"/>
  <c r="Z31" i="1"/>
  <c r="AA31" i="1"/>
  <c r="P32" i="1"/>
  <c r="Q32" i="1"/>
  <c r="R32" i="1"/>
  <c r="S32" i="1"/>
  <c r="T32" i="1"/>
  <c r="U32" i="1"/>
  <c r="V32" i="1"/>
  <c r="W32" i="1"/>
  <c r="X32" i="1"/>
  <c r="Y32" i="1"/>
  <c r="Z32" i="1"/>
  <c r="AA32" i="1"/>
  <c r="P33" i="1"/>
  <c r="Q33" i="1"/>
  <c r="R33" i="1"/>
  <c r="S33" i="1"/>
  <c r="T33" i="1"/>
  <c r="U33" i="1"/>
  <c r="V33" i="1"/>
  <c r="W33" i="1"/>
  <c r="X33" i="1"/>
  <c r="Y33" i="1"/>
  <c r="Z33" i="1"/>
  <c r="AA33" i="1"/>
  <c r="P34" i="1"/>
  <c r="Q34" i="1"/>
  <c r="R34" i="1"/>
  <c r="S34" i="1"/>
  <c r="T34" i="1"/>
  <c r="U34" i="1"/>
  <c r="V34" i="1"/>
  <c r="W34" i="1"/>
  <c r="X34" i="1"/>
  <c r="Y34" i="1"/>
  <c r="Z34" i="1"/>
  <c r="AA34" i="1"/>
  <c r="P35" i="1"/>
  <c r="Q35" i="1"/>
  <c r="R35" i="1"/>
  <c r="S35" i="1"/>
  <c r="T35" i="1"/>
  <c r="U35" i="1"/>
  <c r="V35" i="1"/>
  <c r="W35" i="1"/>
  <c r="X35" i="1"/>
  <c r="Y35" i="1"/>
  <c r="Z35" i="1"/>
  <c r="AA35" i="1"/>
  <c r="P36" i="1"/>
  <c r="Q36" i="1"/>
  <c r="R36" i="1"/>
  <c r="S36" i="1"/>
  <c r="T36" i="1"/>
  <c r="U36" i="1"/>
  <c r="V36" i="1"/>
  <c r="W36" i="1"/>
  <c r="X36" i="1"/>
  <c r="Y36" i="1"/>
  <c r="Z36" i="1"/>
  <c r="AA36" i="1"/>
  <c r="P37" i="1"/>
  <c r="Q37" i="1"/>
  <c r="R37" i="1"/>
  <c r="S37" i="1"/>
  <c r="T37" i="1"/>
  <c r="U37" i="1"/>
  <c r="V37" i="1"/>
  <c r="W37" i="1"/>
  <c r="X37" i="1"/>
  <c r="Y37" i="1"/>
  <c r="Z37" i="1"/>
  <c r="AA37" i="1"/>
  <c r="P38" i="1"/>
  <c r="Q38" i="1"/>
  <c r="R38" i="1"/>
  <c r="S38" i="1"/>
  <c r="T38" i="1"/>
  <c r="U38" i="1"/>
  <c r="V38" i="1"/>
  <c r="W38" i="1"/>
  <c r="X38" i="1"/>
  <c r="Y38" i="1"/>
  <c r="Z38" i="1"/>
  <c r="AA38" i="1"/>
  <c r="P39" i="1"/>
  <c r="Q39" i="1"/>
  <c r="R39" i="1"/>
  <c r="S39" i="1"/>
  <c r="T39" i="1"/>
  <c r="U39" i="1"/>
  <c r="V39" i="1"/>
  <c r="W39" i="1"/>
  <c r="X39" i="1"/>
  <c r="Y39" i="1"/>
  <c r="Z39" i="1"/>
  <c r="AA39" i="1"/>
  <c r="P40" i="1"/>
  <c r="Q40" i="1"/>
  <c r="R40" i="1"/>
  <c r="S40" i="1"/>
  <c r="T40" i="1"/>
  <c r="U40" i="1"/>
  <c r="V40" i="1"/>
  <c r="W40" i="1"/>
  <c r="X40" i="1"/>
  <c r="Y40" i="1"/>
  <c r="Z40" i="1"/>
  <c r="AA40" i="1"/>
  <c r="P41" i="1"/>
  <c r="Q41" i="1"/>
  <c r="R41" i="1"/>
  <c r="S41" i="1"/>
  <c r="T41" i="1"/>
  <c r="U41" i="1"/>
  <c r="V41" i="1"/>
  <c r="W41" i="1"/>
  <c r="X41" i="1"/>
  <c r="Y41" i="1"/>
  <c r="Z41" i="1"/>
  <c r="AA41" i="1"/>
  <c r="P42" i="1"/>
  <c r="Q42" i="1"/>
  <c r="R42" i="1"/>
  <c r="S42" i="1"/>
  <c r="T42" i="1"/>
  <c r="U42" i="1"/>
  <c r="V42" i="1"/>
  <c r="W42" i="1"/>
  <c r="X42" i="1"/>
  <c r="Y42" i="1"/>
  <c r="Z42" i="1"/>
  <c r="AA42" i="1"/>
  <c r="P43" i="1"/>
  <c r="Q43" i="1"/>
  <c r="R43" i="1"/>
  <c r="S43" i="1"/>
  <c r="T43" i="1"/>
  <c r="U43" i="1"/>
  <c r="V43" i="1"/>
  <c r="W43" i="1"/>
  <c r="X43" i="1"/>
  <c r="Y43" i="1"/>
  <c r="Z43" i="1"/>
  <c r="AA43" i="1"/>
  <c r="P44" i="1"/>
  <c r="Q44" i="1"/>
  <c r="R44" i="1"/>
  <c r="S44" i="1"/>
  <c r="T44" i="1"/>
  <c r="U44" i="1"/>
  <c r="V44" i="1"/>
  <c r="W44" i="1"/>
  <c r="X44" i="1"/>
  <c r="Y44" i="1"/>
  <c r="Z44" i="1"/>
  <c r="AA44" i="1"/>
  <c r="P45" i="1"/>
  <c r="Q45" i="1"/>
  <c r="R45" i="1"/>
  <c r="S45" i="1"/>
  <c r="T45" i="1"/>
  <c r="U45" i="1"/>
  <c r="V45" i="1"/>
  <c r="W45" i="1"/>
  <c r="X45" i="1"/>
  <c r="Y45" i="1"/>
  <c r="Z45" i="1"/>
  <c r="AA45" i="1"/>
  <c r="P46" i="1"/>
  <c r="Q46" i="1"/>
  <c r="R46" i="1"/>
  <c r="S46" i="1"/>
  <c r="T46" i="1"/>
  <c r="U46" i="1"/>
  <c r="V46" i="1"/>
  <c r="W46" i="1"/>
  <c r="X46" i="1"/>
  <c r="Y46" i="1"/>
  <c r="Z46" i="1"/>
  <c r="AA46" i="1"/>
  <c r="P47" i="1"/>
  <c r="Q47" i="1"/>
  <c r="R47" i="1"/>
  <c r="S47" i="1"/>
  <c r="T47" i="1"/>
  <c r="U47" i="1"/>
  <c r="V47" i="1"/>
  <c r="W47" i="1"/>
  <c r="X47" i="1"/>
  <c r="Y47" i="1"/>
  <c r="Z47" i="1"/>
  <c r="AA47" i="1"/>
  <c r="P48" i="1"/>
  <c r="Q48" i="1"/>
  <c r="R48" i="1"/>
  <c r="S48" i="1"/>
  <c r="T48" i="1"/>
  <c r="U48" i="1"/>
  <c r="V48" i="1"/>
  <c r="W48" i="1"/>
  <c r="X48" i="1"/>
  <c r="Y48" i="1"/>
  <c r="Z48" i="1"/>
  <c r="AA48" i="1"/>
  <c r="P49" i="1"/>
  <c r="Q49" i="1"/>
  <c r="R49" i="1"/>
  <c r="S49" i="1"/>
  <c r="T49" i="1"/>
  <c r="U49" i="1"/>
  <c r="V49" i="1"/>
  <c r="W49" i="1"/>
  <c r="X49" i="1"/>
  <c r="Y49" i="1"/>
  <c r="Z49" i="1"/>
  <c r="AA49" i="1"/>
  <c r="P50" i="1"/>
  <c r="Q50" i="1"/>
  <c r="R50" i="1"/>
  <c r="S50" i="1"/>
  <c r="T50" i="1"/>
  <c r="U50" i="1"/>
  <c r="V50" i="1"/>
  <c r="W50" i="1"/>
  <c r="X50" i="1"/>
  <c r="Y50" i="1"/>
  <c r="Z50" i="1"/>
  <c r="AA50" i="1"/>
  <c r="P51" i="1"/>
  <c r="Q51" i="1"/>
  <c r="R51" i="1"/>
  <c r="S51" i="1"/>
  <c r="T51" i="1"/>
  <c r="U51" i="1"/>
  <c r="V51" i="1"/>
  <c r="W51" i="1"/>
  <c r="X51" i="1"/>
  <c r="Y51" i="1"/>
  <c r="Z51" i="1"/>
  <c r="AA51" i="1"/>
  <c r="O22" i="4"/>
  <c r="O21" i="4"/>
  <c r="O20" i="4"/>
  <c r="O19" i="4"/>
  <c r="O18" i="4"/>
  <c r="O17" i="4"/>
  <c r="O16" i="4"/>
  <c r="O15" i="4"/>
  <c r="O14" i="4"/>
  <c r="O13" i="4"/>
  <c r="O12" i="4"/>
  <c r="O11" i="4"/>
  <c r="O10" i="4"/>
  <c r="O9" i="4"/>
  <c r="O8" i="4"/>
  <c r="O7" i="4"/>
  <c r="O6" i="4"/>
  <c r="O5" i="4"/>
  <c r="O3" i="4"/>
  <c r="P3" i="4" s="1"/>
  <c r="O4" i="4"/>
  <c r="Z13" i="4"/>
  <c r="Z14" i="4"/>
  <c r="Z15" i="4"/>
  <c r="Z16" i="4"/>
  <c r="Q14" i="4"/>
  <c r="R14" i="4"/>
  <c r="S14" i="4"/>
  <c r="T14" i="4"/>
  <c r="U14" i="4"/>
  <c r="V14" i="4"/>
  <c r="W14" i="4"/>
  <c r="X14" i="4"/>
  <c r="Y14" i="4"/>
  <c r="Q15" i="4"/>
  <c r="R15" i="4"/>
  <c r="S15" i="4"/>
  <c r="T15" i="4"/>
  <c r="U15" i="4"/>
  <c r="V15" i="4"/>
  <c r="W15" i="4"/>
  <c r="X15" i="4"/>
  <c r="Y15" i="4"/>
  <c r="Q16" i="4"/>
  <c r="R16" i="4"/>
  <c r="S16" i="4"/>
  <c r="T16" i="4"/>
  <c r="U16" i="4"/>
  <c r="V16" i="4"/>
  <c r="W16" i="4"/>
  <c r="X16" i="4"/>
  <c r="Y16" i="4"/>
  <c r="Y13" i="4"/>
  <c r="P14" i="4"/>
  <c r="P15" i="4"/>
  <c r="P16" i="4"/>
  <c r="P12" i="4"/>
  <c r="O4" i="5"/>
  <c r="O3" i="5"/>
  <c r="Z7" i="1"/>
  <c r="Z8" i="1"/>
  <c r="Z9" i="1"/>
  <c r="Z10" i="1"/>
  <c r="Z11" i="1"/>
  <c r="P248" i="1" l="1"/>
  <c r="Q248" i="1"/>
  <c r="R248" i="1"/>
  <c r="S248" i="1"/>
  <c r="T248" i="1"/>
  <c r="U248" i="1"/>
  <c r="V248" i="1"/>
  <c r="W248" i="1"/>
  <c r="X248" i="1"/>
  <c r="Y248" i="1"/>
  <c r="Z248" i="1"/>
  <c r="P249" i="1"/>
  <c r="Q249" i="1"/>
  <c r="R249" i="1"/>
  <c r="S249" i="1"/>
  <c r="T249" i="1"/>
  <c r="U249" i="1"/>
  <c r="V249" i="1"/>
  <c r="W249" i="1"/>
  <c r="X249" i="1"/>
  <c r="Y249" i="1"/>
  <c r="Z249" i="1"/>
  <c r="P250" i="1"/>
  <c r="Q250" i="1"/>
  <c r="R250" i="1"/>
  <c r="S250" i="1"/>
  <c r="T250" i="1"/>
  <c r="U250" i="1"/>
  <c r="V250" i="1"/>
  <c r="W250" i="1"/>
  <c r="X250" i="1"/>
  <c r="Y250" i="1"/>
  <c r="Z250" i="1"/>
  <c r="P251" i="1"/>
  <c r="Q251" i="1"/>
  <c r="R251" i="1"/>
  <c r="S251" i="1"/>
  <c r="T251" i="1"/>
  <c r="U251" i="1"/>
  <c r="V251" i="1"/>
  <c r="W251" i="1"/>
  <c r="X251" i="1"/>
  <c r="Y251" i="1"/>
  <c r="Z251" i="1"/>
  <c r="P252" i="1"/>
  <c r="Q252" i="1"/>
  <c r="R252" i="1"/>
  <c r="S252" i="1"/>
  <c r="T252" i="1"/>
  <c r="U252" i="1"/>
  <c r="V252" i="1"/>
  <c r="W252" i="1"/>
  <c r="X252" i="1"/>
  <c r="Y252" i="1"/>
  <c r="Z252" i="1"/>
  <c r="P253" i="1"/>
  <c r="Q253" i="1"/>
  <c r="R253" i="1"/>
  <c r="S253" i="1"/>
  <c r="T253" i="1"/>
  <c r="U253" i="1"/>
  <c r="V253" i="1"/>
  <c r="W253" i="1"/>
  <c r="X253" i="1"/>
  <c r="Y253" i="1"/>
  <c r="Z253" i="1"/>
  <c r="P254" i="1"/>
  <c r="Q254" i="1"/>
  <c r="R254" i="1"/>
  <c r="S254" i="1"/>
  <c r="T254" i="1"/>
  <c r="U254" i="1"/>
  <c r="V254" i="1"/>
  <c r="W254" i="1"/>
  <c r="X254" i="1"/>
  <c r="Y254" i="1"/>
  <c r="Z254" i="1"/>
  <c r="P255" i="1"/>
  <c r="Q255" i="1"/>
  <c r="R255" i="1"/>
  <c r="S255" i="1"/>
  <c r="T255" i="1"/>
  <c r="U255" i="1"/>
  <c r="V255" i="1"/>
  <c r="W255" i="1"/>
  <c r="X255" i="1"/>
  <c r="Y255" i="1"/>
  <c r="Z255" i="1"/>
  <c r="P256" i="1"/>
  <c r="Q256" i="1"/>
  <c r="R256" i="1"/>
  <c r="S256" i="1"/>
  <c r="T256" i="1"/>
  <c r="U256" i="1"/>
  <c r="V256" i="1"/>
  <c r="W256" i="1"/>
  <c r="X256" i="1"/>
  <c r="Y256" i="1"/>
  <c r="Z256" i="1"/>
  <c r="P257" i="1"/>
  <c r="Q257" i="1"/>
  <c r="R257" i="1"/>
  <c r="S257" i="1"/>
  <c r="T257" i="1"/>
  <c r="U257" i="1"/>
  <c r="V257" i="1"/>
  <c r="W257" i="1"/>
  <c r="X257" i="1"/>
  <c r="Y257" i="1"/>
  <c r="Z257" i="1"/>
  <c r="P258" i="1"/>
  <c r="Q258" i="1"/>
  <c r="R258" i="1"/>
  <c r="S258" i="1"/>
  <c r="T258" i="1"/>
  <c r="U258" i="1"/>
  <c r="V258" i="1"/>
  <c r="W258" i="1"/>
  <c r="X258" i="1"/>
  <c r="Y258" i="1"/>
  <c r="Z258" i="1"/>
  <c r="P238" i="1"/>
  <c r="Q238" i="1"/>
  <c r="R238" i="1"/>
  <c r="S238" i="1"/>
  <c r="T238" i="1"/>
  <c r="U238" i="1"/>
  <c r="V238" i="1"/>
  <c r="W238" i="1"/>
  <c r="X238" i="1"/>
  <c r="Y238" i="1"/>
  <c r="Z238" i="1"/>
  <c r="P239" i="1"/>
  <c r="Q239" i="1"/>
  <c r="R239" i="1"/>
  <c r="S239" i="1"/>
  <c r="T239" i="1"/>
  <c r="U239" i="1"/>
  <c r="V239" i="1"/>
  <c r="W239" i="1"/>
  <c r="X239" i="1"/>
  <c r="Y239" i="1"/>
  <c r="Z239" i="1"/>
  <c r="P240" i="1"/>
  <c r="Q240" i="1"/>
  <c r="R240" i="1"/>
  <c r="S240" i="1"/>
  <c r="T240" i="1"/>
  <c r="U240" i="1"/>
  <c r="V240" i="1"/>
  <c r="W240" i="1"/>
  <c r="X240" i="1"/>
  <c r="Y240" i="1"/>
  <c r="Z240" i="1"/>
  <c r="P241" i="1"/>
  <c r="Q241" i="1"/>
  <c r="R241" i="1"/>
  <c r="S241" i="1"/>
  <c r="T241" i="1"/>
  <c r="U241" i="1"/>
  <c r="V241" i="1"/>
  <c r="W241" i="1"/>
  <c r="X241" i="1"/>
  <c r="Y241" i="1"/>
  <c r="Z241" i="1"/>
  <c r="P242" i="1"/>
  <c r="Q242" i="1"/>
  <c r="R242" i="1"/>
  <c r="S242" i="1"/>
  <c r="T242" i="1"/>
  <c r="U242" i="1"/>
  <c r="V242" i="1"/>
  <c r="W242" i="1"/>
  <c r="X242" i="1"/>
  <c r="Y242" i="1"/>
  <c r="Z242" i="1"/>
  <c r="P243" i="1"/>
  <c r="Q243" i="1"/>
  <c r="R243" i="1"/>
  <c r="S243" i="1"/>
  <c r="T243" i="1"/>
  <c r="U243" i="1"/>
  <c r="V243" i="1"/>
  <c r="W243" i="1"/>
  <c r="X243" i="1"/>
  <c r="Y243" i="1"/>
  <c r="Z243" i="1"/>
  <c r="P244" i="1"/>
  <c r="Q244" i="1"/>
  <c r="R244" i="1"/>
  <c r="S244" i="1"/>
  <c r="T244" i="1"/>
  <c r="U244" i="1"/>
  <c r="V244" i="1"/>
  <c r="W244" i="1"/>
  <c r="X244" i="1"/>
  <c r="Y244" i="1"/>
  <c r="Z244" i="1"/>
  <c r="P245" i="1"/>
  <c r="Q245" i="1"/>
  <c r="R245" i="1"/>
  <c r="S245" i="1"/>
  <c r="T245" i="1"/>
  <c r="U245" i="1"/>
  <c r="V245" i="1"/>
  <c r="W245" i="1"/>
  <c r="X245" i="1"/>
  <c r="Y245" i="1"/>
  <c r="Z245" i="1"/>
  <c r="P246" i="1"/>
  <c r="Q246" i="1"/>
  <c r="R246" i="1"/>
  <c r="S246" i="1"/>
  <c r="T246" i="1"/>
  <c r="U246" i="1"/>
  <c r="V246" i="1"/>
  <c r="W246" i="1"/>
  <c r="X246" i="1"/>
  <c r="Y246" i="1"/>
  <c r="Z246" i="1"/>
  <c r="P247" i="1"/>
  <c r="Q247" i="1"/>
  <c r="R247" i="1"/>
  <c r="S247" i="1"/>
  <c r="T247" i="1"/>
  <c r="U247" i="1"/>
  <c r="V247" i="1"/>
  <c r="W247" i="1"/>
  <c r="X247" i="1"/>
  <c r="Y247" i="1"/>
  <c r="Z247" i="1"/>
  <c r="P193" i="1"/>
  <c r="Q193" i="1"/>
  <c r="R193" i="1"/>
  <c r="S193" i="1"/>
  <c r="T193" i="1"/>
  <c r="U193" i="1"/>
  <c r="V193" i="1"/>
  <c r="W193" i="1"/>
  <c r="X193" i="1"/>
  <c r="Y193" i="1"/>
  <c r="Z193" i="1"/>
  <c r="P205" i="1"/>
  <c r="Q205" i="1"/>
  <c r="R205" i="1"/>
  <c r="S205" i="1"/>
  <c r="T205" i="1"/>
  <c r="U205" i="1"/>
  <c r="V205" i="1"/>
  <c r="W205" i="1"/>
  <c r="X205" i="1"/>
  <c r="Y205" i="1"/>
  <c r="Z205" i="1"/>
  <c r="P206" i="1"/>
  <c r="Q206" i="1"/>
  <c r="R206" i="1"/>
  <c r="S206" i="1"/>
  <c r="T206" i="1"/>
  <c r="U206" i="1"/>
  <c r="V206" i="1"/>
  <c r="W206" i="1"/>
  <c r="X206" i="1"/>
  <c r="Y206" i="1"/>
  <c r="Z206" i="1"/>
  <c r="P207" i="1"/>
  <c r="Q207" i="1"/>
  <c r="R207" i="1"/>
  <c r="S207" i="1"/>
  <c r="T207" i="1"/>
  <c r="U207" i="1"/>
  <c r="V207" i="1"/>
  <c r="W207" i="1"/>
  <c r="X207" i="1"/>
  <c r="Y207" i="1"/>
  <c r="Z207" i="1"/>
  <c r="P208" i="1"/>
  <c r="Q208" i="1"/>
  <c r="R208" i="1"/>
  <c r="S208" i="1"/>
  <c r="T208" i="1"/>
  <c r="U208" i="1"/>
  <c r="V208" i="1"/>
  <c r="W208" i="1"/>
  <c r="X208" i="1"/>
  <c r="Y208" i="1"/>
  <c r="Z208" i="1"/>
  <c r="P209" i="1"/>
  <c r="Q209" i="1"/>
  <c r="R209" i="1"/>
  <c r="S209" i="1"/>
  <c r="T209" i="1"/>
  <c r="U209" i="1"/>
  <c r="V209" i="1"/>
  <c r="W209" i="1"/>
  <c r="X209" i="1"/>
  <c r="Y209" i="1"/>
  <c r="Z209" i="1"/>
  <c r="P210" i="1"/>
  <c r="Q210" i="1"/>
  <c r="R210" i="1"/>
  <c r="S210" i="1"/>
  <c r="T210" i="1"/>
  <c r="U210" i="1"/>
  <c r="V210" i="1"/>
  <c r="W210" i="1"/>
  <c r="X210" i="1"/>
  <c r="Y210" i="1"/>
  <c r="Z210" i="1"/>
  <c r="P211" i="1"/>
  <c r="Q211" i="1"/>
  <c r="R211" i="1"/>
  <c r="S211" i="1"/>
  <c r="T211" i="1"/>
  <c r="U211" i="1"/>
  <c r="V211" i="1"/>
  <c r="W211" i="1"/>
  <c r="X211" i="1"/>
  <c r="Y211" i="1"/>
  <c r="Z211" i="1"/>
  <c r="P212" i="1"/>
  <c r="Q212" i="1"/>
  <c r="R212" i="1"/>
  <c r="S212" i="1"/>
  <c r="T212" i="1"/>
  <c r="U212" i="1"/>
  <c r="V212" i="1"/>
  <c r="W212" i="1"/>
  <c r="X212" i="1"/>
  <c r="Y212" i="1"/>
  <c r="Z212" i="1"/>
  <c r="P224" i="1"/>
  <c r="Q224" i="1"/>
  <c r="R224" i="1"/>
  <c r="S224" i="1"/>
  <c r="T224" i="1"/>
  <c r="U224" i="1"/>
  <c r="V224" i="1"/>
  <c r="W224" i="1"/>
  <c r="X224" i="1"/>
  <c r="Y224" i="1"/>
  <c r="Z224" i="1"/>
  <c r="P225" i="1"/>
  <c r="Q225" i="1"/>
  <c r="R225" i="1"/>
  <c r="S225" i="1"/>
  <c r="T225" i="1"/>
  <c r="U225" i="1"/>
  <c r="V225" i="1"/>
  <c r="W225" i="1"/>
  <c r="X225" i="1"/>
  <c r="Y225" i="1"/>
  <c r="Z225" i="1"/>
  <c r="P226" i="1"/>
  <c r="Q226" i="1"/>
  <c r="R226" i="1"/>
  <c r="S226" i="1"/>
  <c r="T226" i="1"/>
  <c r="U226" i="1"/>
  <c r="V226" i="1"/>
  <c r="W226" i="1"/>
  <c r="X226" i="1"/>
  <c r="Y226" i="1"/>
  <c r="Z226" i="1"/>
  <c r="P227" i="1"/>
  <c r="Q227" i="1"/>
  <c r="R227" i="1"/>
  <c r="S227" i="1"/>
  <c r="T227" i="1"/>
  <c r="U227" i="1"/>
  <c r="V227" i="1"/>
  <c r="W227" i="1"/>
  <c r="X227" i="1"/>
  <c r="Y227" i="1"/>
  <c r="Z227" i="1"/>
  <c r="P228" i="1"/>
  <c r="Q228" i="1"/>
  <c r="R228" i="1"/>
  <c r="S228" i="1"/>
  <c r="T228" i="1"/>
  <c r="U228" i="1"/>
  <c r="V228" i="1"/>
  <c r="W228" i="1"/>
  <c r="X228" i="1"/>
  <c r="Y228" i="1"/>
  <c r="Z228" i="1"/>
  <c r="P229" i="1"/>
  <c r="Q229" i="1"/>
  <c r="R229" i="1"/>
  <c r="S229" i="1"/>
  <c r="T229" i="1"/>
  <c r="U229" i="1"/>
  <c r="V229" i="1"/>
  <c r="W229" i="1"/>
  <c r="X229" i="1"/>
  <c r="Y229" i="1"/>
  <c r="Z229" i="1"/>
  <c r="P231" i="1"/>
  <c r="Q231" i="1"/>
  <c r="R231" i="1"/>
  <c r="S231" i="1"/>
  <c r="T231" i="1"/>
  <c r="U231" i="1"/>
  <c r="V231" i="1"/>
  <c r="W231" i="1"/>
  <c r="X231" i="1"/>
  <c r="Y231" i="1"/>
  <c r="Z231" i="1"/>
  <c r="P232" i="1"/>
  <c r="Q232" i="1"/>
  <c r="R232" i="1"/>
  <c r="S232" i="1"/>
  <c r="T232" i="1"/>
  <c r="U232" i="1"/>
  <c r="V232" i="1"/>
  <c r="W232" i="1"/>
  <c r="X232" i="1"/>
  <c r="Y232" i="1"/>
  <c r="Z232" i="1"/>
  <c r="P233" i="1"/>
  <c r="Q233" i="1"/>
  <c r="R233" i="1"/>
  <c r="S233" i="1"/>
  <c r="T233" i="1"/>
  <c r="U233" i="1"/>
  <c r="V233" i="1"/>
  <c r="W233" i="1"/>
  <c r="X233" i="1"/>
  <c r="Y233" i="1"/>
  <c r="Z233" i="1"/>
  <c r="P234" i="1"/>
  <c r="Q234" i="1"/>
  <c r="R234" i="1"/>
  <c r="S234" i="1"/>
  <c r="T234" i="1"/>
  <c r="U234" i="1"/>
  <c r="V234" i="1"/>
  <c r="W234" i="1"/>
  <c r="X234" i="1"/>
  <c r="Y234" i="1"/>
  <c r="Z234" i="1"/>
  <c r="P235" i="1"/>
  <c r="Q235" i="1"/>
  <c r="R235" i="1"/>
  <c r="S235" i="1"/>
  <c r="T235" i="1"/>
  <c r="U235" i="1"/>
  <c r="V235" i="1"/>
  <c r="W235" i="1"/>
  <c r="X235" i="1"/>
  <c r="Y235" i="1"/>
  <c r="Z235" i="1"/>
  <c r="P236" i="1"/>
  <c r="Q236" i="1"/>
  <c r="R236" i="1"/>
  <c r="S236" i="1"/>
  <c r="T236" i="1"/>
  <c r="U236" i="1"/>
  <c r="V236" i="1"/>
  <c r="W236" i="1"/>
  <c r="X236" i="1"/>
  <c r="Y236" i="1"/>
  <c r="Z236" i="1"/>
  <c r="AB229" i="1"/>
  <c r="AA229" i="1"/>
  <c r="AB228" i="1"/>
  <c r="AA228" i="1"/>
  <c r="AB227" i="1"/>
  <c r="AA227" i="1"/>
  <c r="AB226" i="1"/>
  <c r="AA226" i="1"/>
  <c r="P13" i="4"/>
  <c r="Q13" i="4"/>
  <c r="R13" i="4"/>
  <c r="S13" i="4"/>
  <c r="T13" i="4"/>
  <c r="U13" i="4"/>
  <c r="V13" i="4"/>
  <c r="W13" i="4"/>
  <c r="X13" i="4"/>
  <c r="Q12" i="4"/>
  <c r="R12" i="4"/>
  <c r="S12" i="4"/>
  <c r="T12" i="4"/>
  <c r="U12" i="4"/>
  <c r="V12" i="4"/>
  <c r="W12" i="4"/>
  <c r="X12" i="4"/>
  <c r="Y12" i="4"/>
  <c r="Q11" i="4"/>
  <c r="R11" i="4"/>
  <c r="S11" i="4"/>
  <c r="T11" i="4"/>
  <c r="U11" i="4"/>
  <c r="V11" i="4"/>
  <c r="W11" i="4"/>
  <c r="X11" i="4"/>
  <c r="Y11" i="4"/>
  <c r="P11" i="4"/>
  <c r="Q10" i="4"/>
  <c r="R10" i="4"/>
  <c r="S10" i="4"/>
  <c r="T10" i="4"/>
  <c r="U10" i="4"/>
  <c r="V10" i="4"/>
  <c r="W10" i="4"/>
  <c r="X10" i="4"/>
  <c r="Y10" i="4"/>
  <c r="P10" i="4"/>
  <c r="Q9" i="4"/>
  <c r="R9" i="4"/>
  <c r="S9" i="4"/>
  <c r="T9" i="4"/>
  <c r="U9" i="4"/>
  <c r="V9" i="4"/>
  <c r="W9" i="4"/>
  <c r="X9" i="4"/>
  <c r="Y9" i="4"/>
  <c r="P9" i="4"/>
  <c r="Q8" i="4"/>
  <c r="R8" i="4"/>
  <c r="S8" i="4"/>
  <c r="T8" i="4"/>
  <c r="U8" i="4"/>
  <c r="V8" i="4"/>
  <c r="W8" i="4"/>
  <c r="X8" i="4"/>
  <c r="Y8" i="4"/>
  <c r="P8" i="4"/>
  <c r="Q7" i="4"/>
  <c r="R7" i="4"/>
  <c r="S7" i="4"/>
  <c r="T7" i="4"/>
  <c r="U7" i="4"/>
  <c r="V7" i="4"/>
  <c r="W7" i="4"/>
  <c r="X7" i="4"/>
  <c r="Y7" i="4"/>
  <c r="P7" i="4"/>
  <c r="Q6" i="4"/>
  <c r="R6" i="4"/>
  <c r="S6" i="4"/>
  <c r="T6" i="4"/>
  <c r="U6" i="4"/>
  <c r="V6" i="4"/>
  <c r="W6" i="4"/>
  <c r="X6" i="4"/>
  <c r="Y6" i="4"/>
  <c r="P6" i="4"/>
  <c r="Q5" i="4"/>
  <c r="R5" i="4"/>
  <c r="S5" i="4"/>
  <c r="T5" i="4"/>
  <c r="U5" i="4"/>
  <c r="V5" i="4"/>
  <c r="W5" i="4"/>
  <c r="X5" i="4"/>
  <c r="Y5" i="4"/>
  <c r="P5" i="4"/>
  <c r="Q4" i="4"/>
  <c r="R4" i="4"/>
  <c r="S4" i="4"/>
  <c r="T4" i="4"/>
  <c r="U4" i="4"/>
  <c r="V4" i="4"/>
  <c r="W4" i="4"/>
  <c r="X4" i="4"/>
  <c r="Y4" i="4"/>
  <c r="P4" i="4"/>
  <c r="AA16" i="4"/>
  <c r="AB16" i="4"/>
  <c r="AA15" i="4"/>
  <c r="AB15" i="4"/>
  <c r="AA14" i="4"/>
  <c r="AB14" i="4"/>
  <c r="AB13" i="4"/>
  <c r="AB100" i="4"/>
  <c r="AB99" i="4"/>
  <c r="AB98" i="4"/>
  <c r="AB97" i="4"/>
  <c r="AB96" i="4"/>
  <c r="AB95" i="4"/>
  <c r="AB94" i="4"/>
  <c r="AB93" i="4"/>
  <c r="AB92" i="4"/>
  <c r="AB91" i="4"/>
  <c r="AB90" i="4"/>
  <c r="AB89" i="4"/>
  <c r="AB88" i="4"/>
  <c r="AB87" i="4"/>
  <c r="AB86" i="4"/>
  <c r="AB85" i="4"/>
  <c r="AB84" i="4"/>
  <c r="AB83" i="4"/>
  <c r="AB82" i="4"/>
  <c r="AB81" i="4"/>
  <c r="AB80" i="4"/>
  <c r="AB79" i="4"/>
  <c r="AB78" i="4"/>
  <c r="AB77" i="4"/>
  <c r="AB76" i="4"/>
  <c r="AB75" i="4"/>
  <c r="AB74" i="4"/>
  <c r="AB73" i="4"/>
  <c r="AB72" i="4"/>
  <c r="AB71" i="4"/>
  <c r="AB70" i="4"/>
  <c r="AB69" i="4"/>
  <c r="AB68" i="4"/>
  <c r="AB67" i="4"/>
  <c r="AB66" i="4"/>
  <c r="AB65" i="4"/>
  <c r="AB64" i="4"/>
  <c r="AB63" i="4"/>
  <c r="AB62" i="4"/>
  <c r="AB61" i="4"/>
  <c r="AB60" i="4"/>
  <c r="AB59" i="4"/>
  <c r="AB58" i="4"/>
  <c r="AB57" i="4"/>
  <c r="AB56" i="4"/>
  <c r="AB55" i="4"/>
  <c r="AB54" i="4"/>
  <c r="AB53" i="4"/>
  <c r="AB52" i="4"/>
  <c r="AB51" i="4"/>
  <c r="AB50" i="4"/>
  <c r="AB49" i="4"/>
  <c r="AB48" i="4"/>
  <c r="AB47" i="4"/>
  <c r="AB46" i="4"/>
  <c r="AB45" i="4"/>
  <c r="AB44" i="4"/>
  <c r="AB43" i="4"/>
  <c r="AB42" i="4"/>
  <c r="AB41" i="4"/>
  <c r="AB40" i="4"/>
  <c r="AB39" i="4"/>
  <c r="AB38" i="4"/>
  <c r="AB37" i="4"/>
  <c r="AB36" i="4"/>
  <c r="AB35" i="4"/>
  <c r="AB34" i="4"/>
  <c r="AB33" i="4"/>
  <c r="AB32" i="4"/>
  <c r="AB31" i="4"/>
  <c r="AB30" i="4"/>
  <c r="AB29" i="4"/>
  <c r="AB28" i="4"/>
  <c r="AB27" i="4"/>
  <c r="AB26" i="4"/>
  <c r="AB25" i="4"/>
  <c r="AB24" i="4"/>
  <c r="AB51" i="1"/>
  <c r="AB50" i="1"/>
  <c r="AB49" i="1"/>
  <c r="AB48" i="1"/>
  <c r="AB47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00" i="1"/>
  <c r="AB99" i="1"/>
  <c r="AB98" i="1"/>
  <c r="AB97" i="1"/>
  <c r="AB96" i="1"/>
  <c r="AB95" i="1"/>
  <c r="AB94" i="1"/>
  <c r="AB93" i="1"/>
  <c r="AB92" i="1"/>
  <c r="AB91" i="1"/>
  <c r="AB90" i="1"/>
  <c r="AB89" i="1"/>
  <c r="AB88" i="1"/>
  <c r="AB87" i="1"/>
  <c r="AB86" i="1"/>
  <c r="AB85" i="1"/>
  <c r="AB84" i="1"/>
  <c r="AB83" i="1"/>
  <c r="AB82" i="1"/>
  <c r="AB81" i="1"/>
  <c r="AB80" i="1"/>
  <c r="AB79" i="1"/>
  <c r="AB78" i="1"/>
  <c r="AB77" i="1"/>
  <c r="AB76" i="1"/>
  <c r="AB75" i="1"/>
  <c r="AB74" i="1"/>
  <c r="AB73" i="1"/>
  <c r="AB72" i="1"/>
  <c r="AB71" i="1"/>
  <c r="AB70" i="1"/>
  <c r="AB69" i="1"/>
  <c r="AB68" i="1"/>
  <c r="AB67" i="1"/>
  <c r="AB66" i="1"/>
  <c r="AB65" i="1"/>
  <c r="AB64" i="1"/>
  <c r="AB63" i="1"/>
  <c r="AB62" i="1"/>
  <c r="AB61" i="1"/>
  <c r="AB60" i="1"/>
  <c r="AB59" i="1"/>
  <c r="AB58" i="1"/>
  <c r="AB57" i="1"/>
  <c r="AB56" i="1"/>
  <c r="AB55" i="1"/>
  <c r="AB54" i="1"/>
  <c r="AB53" i="1"/>
  <c r="AB52" i="1"/>
  <c r="AB13" i="5"/>
  <c r="AB76" i="5"/>
  <c r="AB75" i="5"/>
  <c r="AB74" i="5"/>
  <c r="AB73" i="5"/>
  <c r="AB72" i="5"/>
  <c r="AB71" i="5"/>
  <c r="AB70" i="5"/>
  <c r="AB69" i="5"/>
  <c r="AB68" i="5"/>
  <c r="AB67" i="5"/>
  <c r="AB66" i="5"/>
  <c r="AB65" i="5"/>
  <c r="AB64" i="5"/>
  <c r="AB63" i="5"/>
  <c r="AB62" i="5"/>
  <c r="AB61" i="5"/>
  <c r="AB60" i="5"/>
  <c r="AB59" i="5"/>
  <c r="AB58" i="5"/>
  <c r="AB57" i="5"/>
  <c r="AB56" i="5"/>
  <c r="AB55" i="5"/>
  <c r="AB54" i="5"/>
  <c r="AB53" i="5"/>
  <c r="AB52" i="5"/>
  <c r="AB51" i="5"/>
  <c r="AB50" i="5"/>
  <c r="AB49" i="5"/>
  <c r="AB48" i="5"/>
  <c r="AB47" i="5"/>
  <c r="AB46" i="5"/>
  <c r="AB45" i="5"/>
  <c r="AB44" i="5"/>
  <c r="AB43" i="5"/>
  <c r="AB42" i="5"/>
  <c r="AB41" i="5"/>
  <c r="AB40" i="5"/>
  <c r="AB39" i="5"/>
  <c r="AB38" i="5"/>
  <c r="AB37" i="5"/>
  <c r="AB36" i="5"/>
  <c r="AB35" i="5"/>
  <c r="AB34" i="5"/>
  <c r="AB33" i="5"/>
  <c r="AB32" i="5"/>
  <c r="AB31" i="5"/>
  <c r="AB30" i="5"/>
  <c r="AB29" i="5"/>
  <c r="AB28" i="5"/>
  <c r="AB27" i="5"/>
  <c r="AB26" i="5"/>
  <c r="AB25" i="5"/>
  <c r="AB24" i="5"/>
  <c r="AB23" i="5"/>
  <c r="AB22" i="5"/>
  <c r="AB21" i="5"/>
  <c r="AB20" i="5"/>
  <c r="AB19" i="5"/>
  <c r="AB18" i="5"/>
  <c r="AB17" i="5"/>
  <c r="AB16" i="5"/>
  <c r="AB15" i="5"/>
  <c r="AB14" i="5"/>
  <c r="Q3" i="1"/>
  <c r="R3" i="1"/>
  <c r="S3" i="1"/>
  <c r="T3" i="1"/>
  <c r="U3" i="1"/>
  <c r="V3" i="1"/>
  <c r="W3" i="1"/>
  <c r="X3" i="1"/>
  <c r="Y3" i="1"/>
  <c r="P3" i="1"/>
  <c r="Z3" i="1"/>
  <c r="P4" i="1"/>
  <c r="Q4" i="1"/>
  <c r="R4" i="1"/>
  <c r="S4" i="1"/>
  <c r="T4" i="1"/>
  <c r="U4" i="1"/>
  <c r="V4" i="1"/>
  <c r="W4" i="1"/>
  <c r="X4" i="1"/>
  <c r="Y4" i="1"/>
  <c r="Z4" i="1"/>
  <c r="P5" i="1"/>
  <c r="Q5" i="1"/>
  <c r="R5" i="1"/>
  <c r="S5" i="1"/>
  <c r="T5" i="1"/>
  <c r="U5" i="1"/>
  <c r="V5" i="1"/>
  <c r="W5" i="1"/>
  <c r="X5" i="1"/>
  <c r="Y5" i="1"/>
  <c r="Z5" i="1"/>
  <c r="P6" i="1"/>
  <c r="Q6" i="1"/>
  <c r="R6" i="1"/>
  <c r="S6" i="1"/>
  <c r="T6" i="1"/>
  <c r="U6" i="1"/>
  <c r="V6" i="1"/>
  <c r="W6" i="1"/>
  <c r="X6" i="1"/>
  <c r="Y6" i="1"/>
  <c r="Z6" i="1"/>
  <c r="P7" i="1"/>
  <c r="Q7" i="1"/>
  <c r="R7" i="1"/>
  <c r="S7" i="1"/>
  <c r="T7" i="1"/>
  <c r="U7" i="1"/>
  <c r="V7" i="1"/>
  <c r="W7" i="1"/>
  <c r="X7" i="1"/>
  <c r="Y7" i="1"/>
  <c r="P8" i="1"/>
  <c r="Q8" i="1"/>
  <c r="R8" i="1"/>
  <c r="S8" i="1"/>
  <c r="T8" i="1"/>
  <c r="U8" i="1"/>
  <c r="V8" i="1"/>
  <c r="W8" i="1"/>
  <c r="X8" i="1"/>
  <c r="Y8" i="1"/>
  <c r="P9" i="1"/>
  <c r="Q9" i="1"/>
  <c r="R9" i="1"/>
  <c r="S9" i="1"/>
  <c r="T9" i="1"/>
  <c r="U9" i="1"/>
  <c r="V9" i="1"/>
  <c r="W9" i="1"/>
  <c r="X9" i="1"/>
  <c r="Y9" i="1"/>
  <c r="P10" i="1"/>
  <c r="Q10" i="1"/>
  <c r="R10" i="1"/>
  <c r="S10" i="1"/>
  <c r="T10" i="1"/>
  <c r="U10" i="1"/>
  <c r="V10" i="1"/>
  <c r="W10" i="1"/>
  <c r="X10" i="1"/>
  <c r="Y10" i="1"/>
  <c r="P11" i="1"/>
  <c r="Q11" i="1"/>
  <c r="R11" i="1"/>
  <c r="S11" i="1"/>
  <c r="T11" i="1"/>
  <c r="U11" i="1"/>
  <c r="V11" i="1"/>
  <c r="W11" i="1"/>
  <c r="X11" i="1"/>
  <c r="Y11" i="1"/>
  <c r="P12" i="1"/>
  <c r="Q12" i="1"/>
  <c r="R12" i="1"/>
  <c r="S12" i="1"/>
  <c r="T12" i="1"/>
  <c r="U12" i="1"/>
  <c r="V12" i="1"/>
  <c r="W12" i="1"/>
  <c r="X12" i="1"/>
  <c r="Y12" i="1"/>
  <c r="Z12" i="1"/>
  <c r="Q3" i="5"/>
  <c r="R3" i="5"/>
  <c r="S3" i="5"/>
  <c r="T3" i="5"/>
  <c r="U3" i="5"/>
  <c r="V3" i="5"/>
  <c r="W3" i="5"/>
  <c r="X3" i="5"/>
  <c r="Y3" i="5"/>
  <c r="P3" i="5"/>
  <c r="Q4" i="5"/>
  <c r="R4" i="5"/>
  <c r="S4" i="5"/>
  <c r="T4" i="5"/>
  <c r="U4" i="5"/>
  <c r="V4" i="5"/>
  <c r="W4" i="5"/>
  <c r="X4" i="5"/>
  <c r="Y4" i="5"/>
  <c r="P4" i="5"/>
  <c r="AA13" i="5"/>
  <c r="Z3" i="4"/>
  <c r="Q3" i="4"/>
  <c r="R3" i="4"/>
  <c r="S3" i="4"/>
  <c r="T3" i="4"/>
  <c r="U3" i="4"/>
  <c r="V3" i="4"/>
  <c r="W3" i="4"/>
  <c r="X3" i="4"/>
  <c r="Y3" i="4"/>
  <c r="Z3" i="5"/>
  <c r="AA3" i="5"/>
  <c r="Z4" i="5"/>
  <c r="AA4" i="5"/>
  <c r="AA5" i="5"/>
  <c r="AA6" i="5"/>
  <c r="AA7" i="5"/>
  <c r="AA8" i="5"/>
  <c r="AA9" i="5"/>
  <c r="AA10" i="5"/>
  <c r="AB11" i="5"/>
  <c r="AA11" i="5"/>
  <c r="AB12" i="5"/>
  <c r="AA12" i="5"/>
  <c r="AA3" i="4"/>
  <c r="Z4" i="4"/>
  <c r="AB4" i="4" s="1"/>
  <c r="AA4" i="4"/>
  <c r="Z5" i="4"/>
  <c r="AB5" i="4" s="1"/>
  <c r="AA5" i="4"/>
  <c r="Z6" i="4"/>
  <c r="AB6" i="4" s="1"/>
  <c r="AA6" i="4"/>
  <c r="Z7" i="4"/>
  <c r="AB7" i="4" s="1"/>
  <c r="AA7" i="4"/>
  <c r="Z8" i="4"/>
  <c r="AB8" i="4" s="1"/>
  <c r="AA8" i="4"/>
  <c r="Z9" i="4"/>
  <c r="AB9" i="4" s="1"/>
  <c r="AA9" i="4"/>
  <c r="Z10" i="4"/>
  <c r="AB10" i="4" s="1"/>
  <c r="AA10" i="4"/>
  <c r="Z11" i="4"/>
  <c r="AB11" i="4" s="1"/>
  <c r="AA11" i="4"/>
  <c r="Z12" i="4"/>
  <c r="AB12" i="4" s="1"/>
  <c r="AA12" i="4"/>
  <c r="AA3" i="1"/>
  <c r="AA6" i="1"/>
  <c r="AA258" i="1" l="1"/>
  <c r="AB258" i="1"/>
  <c r="AA257" i="1"/>
  <c r="AB257" i="1"/>
  <c r="AA256" i="1"/>
  <c r="AB256" i="1"/>
  <c r="AA255" i="1"/>
  <c r="AB255" i="1"/>
  <c r="AA254" i="1"/>
  <c r="AB254" i="1"/>
  <c r="AA253" i="1"/>
  <c r="AB253" i="1"/>
  <c r="AA252" i="1"/>
  <c r="AB252" i="1"/>
  <c r="AA251" i="1"/>
  <c r="AB251" i="1"/>
  <c r="AA250" i="1"/>
  <c r="AB250" i="1"/>
  <c r="AA249" i="1"/>
  <c r="AB249" i="1"/>
  <c r="AA248" i="1"/>
  <c r="AB248" i="1"/>
  <c r="AA247" i="1"/>
  <c r="AB247" i="1"/>
  <c r="AA246" i="1"/>
  <c r="AB246" i="1"/>
  <c r="AA245" i="1"/>
  <c r="AB245" i="1"/>
  <c r="AA244" i="1"/>
  <c r="AB244" i="1"/>
  <c r="AA243" i="1"/>
  <c r="AB243" i="1"/>
  <c r="AA242" i="1"/>
  <c r="AB242" i="1"/>
  <c r="AA241" i="1"/>
  <c r="AB241" i="1"/>
  <c r="AA240" i="1"/>
  <c r="AB240" i="1"/>
  <c r="AA239" i="1"/>
  <c r="AB239" i="1"/>
  <c r="AA238" i="1"/>
  <c r="AB238" i="1"/>
  <c r="AA236" i="1"/>
  <c r="AB236" i="1"/>
  <c r="AA235" i="1"/>
  <c r="AB235" i="1"/>
  <c r="AA234" i="1"/>
  <c r="AB234" i="1"/>
  <c r="AA233" i="1"/>
  <c r="AB233" i="1"/>
  <c r="AA232" i="1"/>
  <c r="AB232" i="1"/>
  <c r="AA231" i="1"/>
  <c r="AB231" i="1"/>
  <c r="AA225" i="1"/>
  <c r="AB225" i="1"/>
  <c r="AA224" i="1"/>
  <c r="AB224" i="1"/>
  <c r="AA212" i="1"/>
  <c r="AB212" i="1"/>
  <c r="AA211" i="1"/>
  <c r="AB211" i="1"/>
  <c r="AA210" i="1"/>
  <c r="AB210" i="1"/>
  <c r="AA209" i="1"/>
  <c r="AB209" i="1"/>
  <c r="AA208" i="1"/>
  <c r="AB208" i="1"/>
  <c r="AA207" i="1"/>
  <c r="AB207" i="1"/>
  <c r="AA206" i="1"/>
  <c r="AB206" i="1"/>
  <c r="AA205" i="1"/>
  <c r="AB205" i="1"/>
  <c r="AA193" i="1"/>
  <c r="AB193" i="1"/>
  <c r="AA13" i="4"/>
  <c r="AB3" i="4"/>
  <c r="AB12" i="1"/>
  <c r="AB11" i="1"/>
  <c r="AB10" i="1"/>
  <c r="AB9" i="1"/>
  <c r="AB8" i="1"/>
  <c r="AB7" i="1"/>
  <c r="AB6" i="1"/>
  <c r="AB5" i="1"/>
  <c r="AB4" i="1"/>
  <c r="AB3" i="1"/>
  <c r="AB10" i="5"/>
  <c r="AB9" i="5"/>
  <c r="AB8" i="5"/>
  <c r="AB7" i="5"/>
  <c r="AB6" i="5"/>
  <c r="AB5" i="5"/>
  <c r="AB4" i="5"/>
  <c r="AB3" i="5"/>
  <c r="AA12" i="1"/>
  <c r="AA11" i="1"/>
  <c r="AA10" i="1"/>
  <c r="AA9" i="1"/>
  <c r="AA8" i="1"/>
  <c r="AA7" i="1"/>
  <c r="AA5" i="1"/>
  <c r="AA4" i="1"/>
</calcChain>
</file>

<file path=xl/sharedStrings.xml><?xml version="1.0" encoding="utf-8"?>
<sst xmlns="http://schemas.openxmlformats.org/spreadsheetml/2006/main" count="905" uniqueCount="645">
  <si>
    <t>Voter</t>
  </si>
  <si>
    <t>Choice #1</t>
  </si>
  <si>
    <t>Choice #2</t>
  </si>
  <si>
    <t>Choice #3</t>
  </si>
  <si>
    <t>Choice #4</t>
  </si>
  <si>
    <t>Choice #5</t>
  </si>
  <si>
    <t>Choice #6</t>
  </si>
  <si>
    <t>Choice #7</t>
  </si>
  <si>
    <t>Choice #8</t>
  </si>
  <si>
    <t>Choice #9</t>
  </si>
  <si>
    <t xml:space="preserve"> Choice #10</t>
  </si>
  <si>
    <t>Unranked</t>
  </si>
  <si>
    <t>Suspicious</t>
  </si>
  <si>
    <t>Side Character</t>
  </si>
  <si>
    <t>Godspeed You! Black Emperor - No Title as of 13 February 2024 28,340 Dead</t>
  </si>
  <si>
    <t>Charli XCX - Brat</t>
  </si>
  <si>
    <t>Los Campesinos! - All Hell</t>
  </si>
  <si>
    <t>Mount Eerie - Night Palace</t>
  </si>
  <si>
    <t>Jamie xx - In Waves</t>
  </si>
  <si>
    <t>Floating Points - Cascade</t>
  </si>
  <si>
    <t>Brittany Howard - What Now</t>
  </si>
  <si>
    <t>Vampire Weekend - Only God Was Above Us</t>
  </si>
  <si>
    <t>Jack White - No Name</t>
  </si>
  <si>
    <t>Justice - Hyperdrama</t>
  </si>
  <si>
    <t>Albums</t>
  </si>
  <si>
    <t>Total pts</t>
  </si>
  <si>
    <t>Total votes</t>
  </si>
  <si>
    <t>Sir Simon Milligan</t>
  </si>
  <si>
    <t>Idles - Tangk</t>
  </si>
  <si>
    <t>Laura Jane Grace - Hole in My Head</t>
  </si>
  <si>
    <t>Fucked Up - Another Day</t>
  </si>
  <si>
    <t>Fucked Up - Someday</t>
  </si>
  <si>
    <t>Fucked Up - Who's Got the Time and a Half?</t>
  </si>
  <si>
    <t>Swami &amp; the Bed of Nails - All of This Awaits You</t>
  </si>
  <si>
    <t>Japandroids - Fate and Alcohol</t>
  </si>
  <si>
    <t>Eels - Eels Time!</t>
  </si>
  <si>
    <t>V/A - I Saw the TV Glow OST</t>
  </si>
  <si>
    <t>Ornery Ballsack</t>
  </si>
  <si>
    <t>3776 - The Birth and Death of the Universe through Mount Fuji</t>
  </si>
  <si>
    <t>Seiko Oomori - THIS IS JAPANESE GIRL</t>
  </si>
  <si>
    <t>Melt-Banana - 3+5</t>
  </si>
  <si>
    <t>Julia Holter - Something in the Room She Moves</t>
  </si>
  <si>
    <t>Bill Callahan - Resuscitate!</t>
  </si>
  <si>
    <t>Klara Lewis - Thankful</t>
  </si>
  <si>
    <t>Elsa Hewitt - Chaos Emeralds</t>
  </si>
  <si>
    <t>Zazen Boys - Rando</t>
  </si>
  <si>
    <t>Hyper Gal - After Image</t>
  </si>
  <si>
    <t>Chiaki Mayumura - Ufufu</t>
  </si>
  <si>
    <t>Pupshaw</t>
  </si>
  <si>
    <t>The Messthetics - The Messthetics and James Brandon Lewis</t>
  </si>
  <si>
    <t>Mdou Moctar - Funeral for Justice</t>
  </si>
  <si>
    <t>Nick Cave and the Bad Seeds - Wild God</t>
  </si>
  <si>
    <t>Beth Gibbons - Lives Outgrown</t>
  </si>
  <si>
    <t>Jarathen</t>
  </si>
  <si>
    <t>Sprints - Letter to Self</t>
  </si>
  <si>
    <t>Ducks Ltd. - Harm's Way</t>
  </si>
  <si>
    <t>Future Islands - People Who Aren't There Anymore</t>
  </si>
  <si>
    <t>Hana Vu - Romanticism</t>
  </si>
  <si>
    <t>Brigitte Calls Me Baby - The Future Is Our Way Out</t>
  </si>
  <si>
    <t>Half Waif - See You At The Maypole</t>
  </si>
  <si>
    <t>Epoch - The Needs</t>
  </si>
  <si>
    <t>The Decemberists - As Ever It Was, So It Will Be Again</t>
  </si>
  <si>
    <t>Hippo Campus - Flood</t>
  </si>
  <si>
    <t>Pastyjournalist</t>
  </si>
  <si>
    <t>Tyler, the Creator - Chromakopia</t>
  </si>
  <si>
    <t>Cindy Lee - Diamond Jubilee</t>
  </si>
  <si>
    <t>St. Vincent - All Born Screaming</t>
  </si>
  <si>
    <t>Kendrick Lamar - GNX</t>
  </si>
  <si>
    <t>Meshell Ndegeocello - No More Water: The Gospel of James Baldwin</t>
  </si>
  <si>
    <t>Alan Sparhawk - White Roses, My God</t>
  </si>
  <si>
    <t>The Cure - Songs of a Lost World</t>
  </si>
  <si>
    <t>Laura Marling - Patterns in Repeat</t>
  </si>
  <si>
    <t>Spab</t>
  </si>
  <si>
    <t>Alvilda - C'est déjà l'heure</t>
  </si>
  <si>
    <t>Chastity Belt - Live Laugh Love</t>
  </si>
  <si>
    <t>Allegra Krieger - Art of the Unseen Infinity Machine</t>
  </si>
  <si>
    <t>Corridor - Mimi</t>
  </si>
  <si>
    <t>Mary Timony - Untame the Tiger</t>
  </si>
  <si>
    <t>Pomme - Saisons</t>
  </si>
  <si>
    <t>Juniore - Trois, deux, un</t>
  </si>
  <si>
    <t>Bibi Club - Feu de Garde</t>
  </si>
  <si>
    <t>Arab Strap - I'm totally fine with it 👍 don't give a fuck anymore 👍</t>
  </si>
  <si>
    <t>El Santo</t>
  </si>
  <si>
    <t>Beyonce - Cowboy Carter</t>
  </si>
  <si>
    <t>Atarashi Gakko! - AG! Calling</t>
  </si>
  <si>
    <t>Shaboozey - Where I've Been Isn't Where I'm Going</t>
  </si>
  <si>
    <t>PKCZ(R) - Put Your Hearts Up, Everybody Jump Up</t>
  </si>
  <si>
    <t>aespa - Whiplash</t>
  </si>
  <si>
    <t>Post Malone - F-1 Trillion</t>
  </si>
  <si>
    <t>Julia Krellis</t>
  </si>
  <si>
    <t>Josh Ritter - Heaven, or Someplace as Nice</t>
  </si>
  <si>
    <t>rhutton</t>
  </si>
  <si>
    <t>Vince Staples - Dark Times</t>
  </si>
  <si>
    <t>Mannequin Pussy - I Got Heaven</t>
  </si>
  <si>
    <t>Kamasi Washington - Fearless Movement</t>
  </si>
  <si>
    <t>Damien Jurado - Roger's Audition</t>
  </si>
  <si>
    <t>Laura Jane Grace - Give an Inch</t>
  </si>
  <si>
    <t>Bright Eyes - Five Dice, All Threes</t>
  </si>
  <si>
    <t>Pliny</t>
  </si>
  <si>
    <t>Jogging House - Rendezvous</t>
  </si>
  <si>
    <t>TR/ST - Performance</t>
  </si>
  <si>
    <t>Bolis Pupul - Letter to Yu</t>
  </si>
  <si>
    <t>Bresson</t>
  </si>
  <si>
    <t>Rosali - Bite Down</t>
  </si>
  <si>
    <t>Frail Body - Artificial Bouquet</t>
  </si>
  <si>
    <t>David Nance - David Nance &amp; Mowed Sound</t>
  </si>
  <si>
    <t>Landless - Lúireach</t>
  </si>
  <si>
    <t>Gouge Away - Deep Sage</t>
  </si>
  <si>
    <t>The Body &amp; Dis Fig - Orchards of a Futile Heaven</t>
  </si>
  <si>
    <t>Hayden Pedigo - Live in Amarillo, Texas</t>
  </si>
  <si>
    <t>Xiu Xiu - 13" Frank Beltrame Italian Stiletto with Bison Horn Grips</t>
  </si>
  <si>
    <t>BIG|BRAVE - A Chaos of Flowers</t>
  </si>
  <si>
    <t>Grumproro</t>
  </si>
  <si>
    <t>Kenshi Yonezu - Lost Corner</t>
  </si>
  <si>
    <t>Meychan - Yakisoba Pan</t>
  </si>
  <si>
    <t>Bin - Melt</t>
  </si>
  <si>
    <t>Kana Nishino - Love Again</t>
  </si>
  <si>
    <t>Hikaru Utada - Science Fiction</t>
  </si>
  <si>
    <t>Tatsuya Kitani - Roundabout</t>
  </si>
  <si>
    <t>Sakura Fujiwara - wood mood</t>
  </si>
  <si>
    <t>IDOLiSH7 - LEADiNG TONE</t>
  </si>
  <si>
    <t>Kerenmi - interchange</t>
  </si>
  <si>
    <t>Gesu no Kiwami Otome - Disco no Tamago</t>
  </si>
  <si>
    <t>yamamanama</t>
  </si>
  <si>
    <t>Bent Knee - Twenty Pills Without Water</t>
  </si>
  <si>
    <t>Circus Trees - This Makes Me Sad, and I Miss You</t>
  </si>
  <si>
    <t>Clairo - Charm</t>
  </si>
  <si>
    <t>Cloudbelly - I Know, I Know, I Know</t>
  </si>
  <si>
    <t>Coral Moons - Summer of You</t>
  </si>
  <si>
    <t>Divine Sweater - A Time for Everything</t>
  </si>
  <si>
    <t>Dropbear - Magic City</t>
  </si>
  <si>
    <t>Epic45 - You'll Only See Us When the Light Has Gone</t>
  </si>
  <si>
    <t>Otis Shanty - Up on the Hill</t>
  </si>
  <si>
    <t>Retrograde88 - Retrograde88</t>
  </si>
  <si>
    <t>apples</t>
  </si>
  <si>
    <t>METZ - Up on Gravity Hill</t>
  </si>
  <si>
    <t>Kelly Lee Owens - Dreamstate</t>
  </si>
  <si>
    <t>Mabe Fratti - Sentir Que No Sabes</t>
  </si>
  <si>
    <t>Kim Deal - Nobody Loves You More</t>
  </si>
  <si>
    <t>Queen of Jeans - All Again</t>
  </si>
  <si>
    <t>Barely Civil - I'd Say I'm Not Fine</t>
  </si>
  <si>
    <t>Soccer Mommy - Evergreen</t>
  </si>
  <si>
    <t>KingKat</t>
  </si>
  <si>
    <t>Norma Winstone &amp; The North - Wheeler Without Words</t>
  </si>
  <si>
    <t>Caribou - Honey</t>
  </si>
  <si>
    <t>Matzak - Hot in July</t>
  </si>
  <si>
    <t>j-hope - Hope on Street Volume One</t>
  </si>
  <si>
    <t>Tord Gustavsen Trio - Seeing</t>
  </si>
  <si>
    <t>Matzak - Nebula's Frequency</t>
  </si>
  <si>
    <t>Svanebord Kardyb - Superkilen</t>
  </si>
  <si>
    <t>Elephant9 with Terje Rypdal - Catching Fire</t>
  </si>
  <si>
    <t>Matzak - World Trip</t>
  </si>
  <si>
    <t>fireindaarcade</t>
  </si>
  <si>
    <t>Yard Act - Where's My Utopia?</t>
  </si>
  <si>
    <t>Christopher Owens - I Wanna Run Barefoot Through Your Hair</t>
  </si>
  <si>
    <t>Black Dresses - LAUGHINGFISH</t>
  </si>
  <si>
    <t>MJ Lenderman - Manning Fireworks</t>
  </si>
  <si>
    <t>Goat</t>
  </si>
  <si>
    <t>Frost* - Life in the Wires</t>
  </si>
  <si>
    <t>Big Big Train - The Likes of Us</t>
  </si>
  <si>
    <t>The Pineapple Thief - It Leads to This</t>
  </si>
  <si>
    <t>Jon Anderson and the Band Geeks - True</t>
  </si>
  <si>
    <t>Opeth - The Last Will and Testament</t>
  </si>
  <si>
    <t>Steve Hackett - The Circus and the Nightwhale</t>
  </si>
  <si>
    <t>Beardfish - Songs For Beating Hearts</t>
  </si>
  <si>
    <t>Devin Townsend - PowerNerd</t>
  </si>
  <si>
    <t>Enchanting Wizard of Rhythm</t>
  </si>
  <si>
    <t>Tycho - Where Are You Now</t>
  </si>
  <si>
    <t>Green Day - Saviors</t>
  </si>
  <si>
    <t>Various Artists - Heartstopper OST</t>
  </si>
  <si>
    <t>Taylor Swift - The Tortured Poets Department</t>
  </si>
  <si>
    <t>mellowmymanreturns</t>
  </si>
  <si>
    <t>Musclecars - Sugar Honey Iced Tea!</t>
  </si>
  <si>
    <t>AVR - Salvation</t>
  </si>
  <si>
    <t>LL Cool J - The Force</t>
  </si>
  <si>
    <t>Jahari Massamba Unit - YHWH is Love</t>
  </si>
  <si>
    <t>Ezra Collective - Dance, No One's Watching</t>
  </si>
  <si>
    <t>Nubya Garcia - Odyssey</t>
  </si>
  <si>
    <t>Michael Kiwanuka - Small Changes</t>
  </si>
  <si>
    <t>Wiseboy Jeremy - Pumpkin Seeds</t>
  </si>
  <si>
    <t>Transmission Towers - Transmission One</t>
  </si>
  <si>
    <t>Rosie Lowe - Lover, Other</t>
  </si>
  <si>
    <t>Neph Quinley Thorne</t>
  </si>
  <si>
    <t>Empress of - For Your Consideration</t>
  </si>
  <si>
    <t>Charlotte Day Wilson - Cyan Blue</t>
  </si>
  <si>
    <t>Nadine Shah - Filthy Underneath</t>
  </si>
  <si>
    <t>Sabrina Carpenter - Short n' Sweet</t>
  </si>
  <si>
    <t>Father John Misty - Mahashmashana</t>
  </si>
  <si>
    <t>bôa - Whiplash</t>
  </si>
  <si>
    <t>Shakira - Las Mujeres Ya No Lloran</t>
  </si>
  <si>
    <t>How to Get Away with Mordor</t>
  </si>
  <si>
    <t>Billie Eilish - Hit Me Hard and Soft</t>
  </si>
  <si>
    <t>Kacey Musgraves - Deeper Well</t>
  </si>
  <si>
    <t>Tinashe - Quantum Baby</t>
  </si>
  <si>
    <t>Conan Gray - Found Heaven</t>
  </si>
  <si>
    <t>Aurora - What Happened to the Heart?</t>
  </si>
  <si>
    <t>Maggie Rogers - Don't Forget Me</t>
  </si>
  <si>
    <t>Magdalena Bay - Imaginal Disk</t>
  </si>
  <si>
    <t>Zedd - Telos</t>
  </si>
  <si>
    <t>Sloot</t>
  </si>
  <si>
    <t>Being Dead - EELS</t>
  </si>
  <si>
    <t>Fat Dog - Woof.</t>
  </si>
  <si>
    <t>Hooray for the Riff Raff - The Past Is Still Alive</t>
  </si>
  <si>
    <t>Grace Cummings - Ramona</t>
  </si>
  <si>
    <t>Friko - Where We've Been, Where We Go From Here</t>
  </si>
  <si>
    <t>dollymix</t>
  </si>
  <si>
    <t>Sealionwoman - Nothing Will Grow in the Soil</t>
  </si>
  <si>
    <t>Saint Etienne - The Night</t>
  </si>
  <si>
    <t>Tatyana - It's Over</t>
  </si>
  <si>
    <t>Jan Van Angelopoulos/Fotis Siotas - BKXS</t>
  </si>
  <si>
    <t>Goat Girl - Below the Waste</t>
  </si>
  <si>
    <t>RÓIS - MO LÉAN</t>
  </si>
  <si>
    <t>Colin Johnco - Crabe Géant</t>
  </si>
  <si>
    <t>Max_Jets</t>
  </si>
  <si>
    <t>Charli XCX - Brat and It's Completely Different but Also Still Brat</t>
  </si>
  <si>
    <t>Shabaka - Perceive Its Beauty, Acknowledge Its Grace</t>
  </si>
  <si>
    <t>Arooj Aftab - Night Reign</t>
  </si>
  <si>
    <t>Microwave - Let's Start Degeneracy</t>
  </si>
  <si>
    <t>Lupe Fiasco - Samurai</t>
  </si>
  <si>
    <t>Antler Queen Carson Shaw</t>
  </si>
  <si>
    <t>The Last Dinner Party - Prelude to Ecstasy</t>
  </si>
  <si>
    <t>SOPHIE - SOPHIE</t>
  </si>
  <si>
    <t>Katie Gavin - What a Relief</t>
  </si>
  <si>
    <t>The Marias - Submarine</t>
  </si>
  <si>
    <t>sic humor</t>
  </si>
  <si>
    <t>Orville Peck - Stampede</t>
  </si>
  <si>
    <t>I, Ron Butterfly</t>
  </si>
  <si>
    <t>Shellac - To All Trains</t>
  </si>
  <si>
    <t>Yesness - Solipsist Conversation</t>
  </si>
  <si>
    <t>Softcult - Heaven</t>
  </si>
  <si>
    <t>The Smile - Wall of Eyes</t>
  </si>
  <si>
    <t>Kim Gordon - The Collective</t>
  </si>
  <si>
    <t>Jeff Parker EVA IVet - The Way Out of Easy</t>
  </si>
  <si>
    <t>Megara Justice Machine</t>
  </si>
  <si>
    <t>Jerron "Blind Boy" Paxton - Things Done Changed</t>
  </si>
  <si>
    <t>Little Hag - Now That's What I Call Little Hag</t>
  </si>
  <si>
    <t>House Speaker Hound</t>
  </si>
  <si>
    <t>Hiatus Kaiyote - Love Heart Cheat Code</t>
  </si>
  <si>
    <t>Kneecap - Fine Art</t>
  </si>
  <si>
    <t>DourifLeMoko</t>
  </si>
  <si>
    <t>Viul - Secret Recess</t>
  </si>
  <si>
    <t>Jeff Greinke - Oceanic</t>
  </si>
  <si>
    <t>Coral Morphologic - Projections of a Coral City</t>
  </si>
  <si>
    <t>Laura Cannell - The Deer are Small and the Rabbits are Big</t>
  </si>
  <si>
    <t>Cassie Ramone - Sweetheart</t>
  </si>
  <si>
    <t>Cults - To the Ghosts</t>
  </si>
  <si>
    <t>Ariel Kalma, Jeremiah Chiu, &amp; Marta Sofia Honer - Ten Hour Wave</t>
  </si>
  <si>
    <t>Li Yilei - NONAGE</t>
  </si>
  <si>
    <t>3rdstringhero</t>
  </si>
  <si>
    <t>Porter Robinson - Smile! :D</t>
  </si>
  <si>
    <t>Jason P</t>
  </si>
  <si>
    <t>Ingurgitating Oblivion - Ontology of Nought</t>
  </si>
  <si>
    <t>Ihsahn - Ihsahn</t>
  </si>
  <si>
    <t>Matthew Shipp - New Concepts in Piano Trio Jazz</t>
  </si>
  <si>
    <t>Thou - Umbilical</t>
  </si>
  <si>
    <t>Nala Sinephro - Endlessness</t>
  </si>
  <si>
    <t>Sote - Ministry of Tall Tales</t>
  </si>
  <si>
    <t>El Perro Del Mar - Big Anonoymous</t>
  </si>
  <si>
    <t>Zara McFarlane - Sweet Whispers: Celebrating Sarah Vaughan</t>
  </si>
  <si>
    <t>Fire Ram</t>
  </si>
  <si>
    <t>Amyl and the Sniffers - Cartoon Darkness</t>
  </si>
  <si>
    <t>Sleater-Kinney - Little Rope</t>
  </si>
  <si>
    <t>Troubled</t>
  </si>
  <si>
    <t>Gary Clark, Jr. - JPEG Raw</t>
  </si>
  <si>
    <t>La Luz - News of the Universe</t>
  </si>
  <si>
    <t>Torres - What an Enormous Room</t>
  </si>
  <si>
    <t>Jake Xerxes Fussell - When I’m Called</t>
  </si>
  <si>
    <t>The Cromagnon Band - Mode</t>
  </si>
  <si>
    <t>DashboardDough</t>
  </si>
  <si>
    <t>Zach Bryan - The Great American Bar Scene</t>
  </si>
  <si>
    <t>ellipsiparenthebang</t>
  </si>
  <si>
    <t>This is Lorelei - Box for Buddy, Box for Star</t>
  </si>
  <si>
    <t>Jessica Pratt - Here in the Pitch</t>
  </si>
  <si>
    <t>MGMT - Loss of Life</t>
  </si>
  <si>
    <t>Kiasmos - II</t>
  </si>
  <si>
    <t>Peel Dream Magazine - Rose Main Reading Room</t>
  </si>
  <si>
    <t>Pops Freshenmeyer</t>
  </si>
  <si>
    <t>Your Old Droog - Movie</t>
  </si>
  <si>
    <t>Ghost Funk Orchestra - A Trip to the Moon</t>
  </si>
  <si>
    <t>Ty Segall - Love Rudiments</t>
  </si>
  <si>
    <t>The Mystery Lights - Purgatory</t>
  </si>
  <si>
    <t>The Hard Quartet - Self-Titled</t>
  </si>
  <si>
    <t>Mrs Queequeg</t>
  </si>
  <si>
    <t>Shakira - Las Mujeres Ya No Lloren</t>
  </si>
  <si>
    <t>Sum 41 - Heaven :X: Hell</t>
  </si>
  <si>
    <t>Megan Thee Stallion - Megan Act II</t>
  </si>
  <si>
    <t>Kali Uchis - Orquideas</t>
  </si>
  <si>
    <t>Rapsody - Please Don't Cry</t>
  </si>
  <si>
    <t>Doechii - Alligator Bites Never Heal</t>
  </si>
  <si>
    <t>Glorilla - Glorious</t>
  </si>
  <si>
    <t>Sagittariuskim</t>
  </si>
  <si>
    <t>Ten - Ten the 1st Mini Album</t>
  </si>
  <si>
    <t>BlackSwan - Roll Up</t>
  </si>
  <si>
    <t>Red Velvet - Cosmic</t>
  </si>
  <si>
    <t>Itzy - Gold</t>
  </si>
  <si>
    <t>Itzy - Born to Be</t>
  </si>
  <si>
    <t>I.M - Off the Beat</t>
  </si>
  <si>
    <t>exexalien</t>
  </si>
  <si>
    <t>Chat Pile - Cool World</t>
  </si>
  <si>
    <t>Fazerdaze - Soft Power</t>
  </si>
  <si>
    <t>The Jesus Lizard - Rack</t>
  </si>
  <si>
    <t>Underworld - Strawberry Hotel</t>
  </si>
  <si>
    <t>Frodo Corleone</t>
  </si>
  <si>
    <t>Blood Incantation - Absolute Elsewhere</t>
  </si>
  <si>
    <t>Lucifer - Lucifer V</t>
  </si>
  <si>
    <t>Gatecreeper - Dark Superstition</t>
  </si>
  <si>
    <t>Merve</t>
  </si>
  <si>
    <t>yonige - Empire</t>
  </si>
  <si>
    <t>Drunk Uncle - O, brittle weather!</t>
  </si>
  <si>
    <t>Common Sage - Closer To;</t>
  </si>
  <si>
    <t>toe - Now I See the Light</t>
  </si>
  <si>
    <t>Willow - empathogen</t>
  </si>
  <si>
    <t>Snarls - With Love,</t>
  </si>
  <si>
    <t>Stay Inside - Ferried Away</t>
  </si>
  <si>
    <t>Origami Angel - Feeling Not Found</t>
  </si>
  <si>
    <t>Charlie</t>
  </si>
  <si>
    <t>Jade Hairpins - Get Me the Good Stuff</t>
  </si>
  <si>
    <t>Autre Ne Veut - Love, Guess Who??</t>
  </si>
  <si>
    <t>Trent Reznor and Atticus Ross - Challengers (Original Score)</t>
  </si>
  <si>
    <t>Charly Bliss - Forever</t>
  </si>
  <si>
    <t>Andy Tuttle</t>
  </si>
  <si>
    <t>Alkaline Trio - Blood, Hair, and Eyeballs</t>
  </si>
  <si>
    <t>Pedro the Lion - Santa Cruz</t>
  </si>
  <si>
    <t>Empire of the Sun - Ask That God</t>
  </si>
  <si>
    <t>Glitterer - Rationale</t>
  </si>
  <si>
    <t>Mean Jeans - Blasted</t>
  </si>
  <si>
    <t>Pixies - The Night the Zombies Came</t>
  </si>
  <si>
    <t>Charli XCX - Von Dutch</t>
  </si>
  <si>
    <t>Godspeed You! Black Emperor - Raindrops Cast in Lead</t>
  </si>
  <si>
    <t>Jamie xx feat. Honey Dijon - Baddy on the Floor</t>
  </si>
  <si>
    <t>St. Vincent - Broken Man</t>
  </si>
  <si>
    <t>Kelly Lee Owens - Love You Got</t>
  </si>
  <si>
    <t>The Beaches - Takes One to Know One</t>
  </si>
  <si>
    <t>Vampire Weekend - Mary Boone</t>
  </si>
  <si>
    <t>Gurriers - Des Goblin</t>
  </si>
  <si>
    <t>Floating Points - Key103</t>
  </si>
  <si>
    <t>Chappell Roan - Good Luck, Babe!</t>
  </si>
  <si>
    <t>Songs</t>
  </si>
  <si>
    <t>Seiko Oomori - さみしいおさんぽ</t>
  </si>
  <si>
    <t>Seiko Oomori - 桃色団地</t>
  </si>
  <si>
    <t>ZOC - Queen of Tone</t>
  </si>
  <si>
    <t>Wednesday Campanella - たまものまえ</t>
  </si>
  <si>
    <t>Seiko Oomori - This is Japanese Girl</t>
  </si>
  <si>
    <t>Chiaki Mayumura - Hangover</t>
  </si>
  <si>
    <t>Hyper Gal - dot dot dot</t>
  </si>
  <si>
    <t>Seiko Oomori - 小悪魔的ッ☆相当キレてる feat. の子(神聖かまってちゃん)</t>
  </si>
  <si>
    <t>Sato - 細胞</t>
  </si>
  <si>
    <t>Chiaki Mayumura - Happiness Music</t>
  </si>
  <si>
    <t>Dog Race - The Leader</t>
  </si>
  <si>
    <t>Vampire Weekend - Classical</t>
  </si>
  <si>
    <t>Sprints - Cathedral</t>
  </si>
  <si>
    <t>Future Islands - King of Sweden</t>
  </si>
  <si>
    <t>Ducks Ltd. - Hollowed Out</t>
  </si>
  <si>
    <t>Dog Race - It's the Squeeze</t>
  </si>
  <si>
    <t>Brigitte Calls Me Baby - I Wanna Die in the Suburbs</t>
  </si>
  <si>
    <t>The Decemberists - Burial Ground</t>
  </si>
  <si>
    <t>Vampire Weekend - Gen-X Cops</t>
  </si>
  <si>
    <t>Kendrick Lamar - Not Like Us</t>
  </si>
  <si>
    <t>Fontaines D.C. - Starburster</t>
  </si>
  <si>
    <t>Dehd - Dog Days</t>
  </si>
  <si>
    <t>Cindy Lee - Baby Blue</t>
  </si>
  <si>
    <t>Beyonce - Texas Hold 'Em</t>
  </si>
  <si>
    <t>Tyler, the Creator - Sticky</t>
  </si>
  <si>
    <t>Geordie Greep - Holy, Holy</t>
  </si>
  <si>
    <t>The Cure - Alone</t>
  </si>
  <si>
    <t>Laura Marling - No One's Gonna Love You Like I Can</t>
  </si>
  <si>
    <t>Atarashi Gakko - Toryanse</t>
  </si>
  <si>
    <t>Aespa - Supernova</t>
  </si>
  <si>
    <t>Beyonce - Spaghettii</t>
  </si>
  <si>
    <t>Illit - Magnetic</t>
  </si>
  <si>
    <t>Aespa - Pink Hoodie</t>
  </si>
  <si>
    <t>Beyonce - Bodyguard</t>
  </si>
  <si>
    <t>Shaboozey - A Bar Song (Tipsy)</t>
  </si>
  <si>
    <t>Shaboozey - Last of My Kind</t>
  </si>
  <si>
    <t>Post Malone - Pour Me a Drink</t>
  </si>
  <si>
    <t>Alvilda - Angoisse</t>
  </si>
  <si>
    <t>Allegra Krieger - Never Arriving</t>
  </si>
  <si>
    <t>Chastity Belt - I-90 Bridge</t>
  </si>
  <si>
    <t>Corridor - Mourir demain</t>
  </si>
  <si>
    <t>Pomme - _jun perseides</t>
  </si>
  <si>
    <t>Bibi Club - L'île aux bleuets</t>
  </si>
  <si>
    <t>Cœur a l'Index - Minette</t>
  </si>
  <si>
    <t>En Attendant Ana - Magical Lies</t>
  </si>
  <si>
    <t>Jamie xx - Falling Together</t>
  </si>
  <si>
    <t>Mary Timony - Summer</t>
  </si>
  <si>
    <t>Infant Island &amp; Greet Death - Kindeling</t>
  </si>
  <si>
    <t>Marika Hackman - Blood</t>
  </si>
  <si>
    <t>Hana Vu - Hammer</t>
  </si>
  <si>
    <t>Allie X - John and Jonathan</t>
  </si>
  <si>
    <t>King Hannah - Suddenly, Your Hand</t>
  </si>
  <si>
    <t>Daniel Romano's Outfit - Field of Ruins</t>
  </si>
  <si>
    <t>Dehd - Light On</t>
  </si>
  <si>
    <t>Agriculture - Living Is Easy</t>
  </si>
  <si>
    <t>5MINNUST+PUULUUP-(Nedest) Narkootikumidest ei tea me (küll) midagi</t>
  </si>
  <si>
    <t>Dana Gavanski - How To Feel Uncomfortable</t>
  </si>
  <si>
    <t>forever1267</t>
  </si>
  <si>
    <t>Luke Combs - Where the Wild Things Are</t>
  </si>
  <si>
    <t>Beyonce &amp; Miley Cyrus - II Most Wanted</t>
  </si>
  <si>
    <t>Caribou - Volume</t>
  </si>
  <si>
    <t>Charli XCX - Apple</t>
  </si>
  <si>
    <t>Caribou - Broke My Heart</t>
  </si>
  <si>
    <t>Charli XCX - I Think About It All the Time</t>
  </si>
  <si>
    <t>Dua Lipa - Houdini</t>
  </si>
  <si>
    <t>j-hope feat. benny blanco &amp; Nile Rodgers - lock / unlock</t>
  </si>
  <si>
    <t>Matzak - Pulsar</t>
  </si>
  <si>
    <t>Purple Disco Machine with Benjamin Ingrosso feat. Nile Rodgers - Honey Boy</t>
  </si>
  <si>
    <t>j-hope feat. Gaeko &amp; YOON MIRAE - Neuron</t>
  </si>
  <si>
    <t>Charli XCX - Everything Is Romantic</t>
  </si>
  <si>
    <t>Mannequin Pussy - Loud Bark</t>
  </si>
  <si>
    <t>Charli XCX feat. Ariana Grande - Sympathy is a Knife</t>
  </si>
  <si>
    <t>METZ - Light Your Way Home</t>
  </si>
  <si>
    <t>Los Campesinos! - Clown Blood, or, Orpheus' Bobbing Head</t>
  </si>
  <si>
    <t>Guppy - Don't Choke</t>
  </si>
  <si>
    <t>Soccer Mommy - Abigail</t>
  </si>
  <si>
    <t>Quivers - Apparition</t>
  </si>
  <si>
    <t>Barely Civil - Better Now</t>
  </si>
  <si>
    <t>Orvill Peck &amp; Beck - Death Valley High</t>
  </si>
  <si>
    <t>Gregory Dillon - Hot Scars, Pretty Lies</t>
  </si>
  <si>
    <t>Charli XCX feat. Troye Sivan - Talk Talk</t>
  </si>
  <si>
    <t>Taylor Swift - I Can Do It with a Broken Heart</t>
  </si>
  <si>
    <t>Tycho - Infinite Health</t>
  </si>
  <si>
    <t>Green Day - Bobby Sox</t>
  </si>
  <si>
    <t>Lil Nas X - Light Again</t>
  </si>
  <si>
    <t>MJ Lenderman - She's Leaving You</t>
  </si>
  <si>
    <t>Kirin J Callinan &amp; Hubert Lenoir - Young Drunk Driver</t>
  </si>
  <si>
    <t>FKA Twigs - Eusexua</t>
  </si>
  <si>
    <t>Tyler, the Creator - Noid</t>
  </si>
  <si>
    <t>Christopher Owens - Do You Need a Friend</t>
  </si>
  <si>
    <t>Bright Eyes &amp; Cat Power - All Threes</t>
  </si>
  <si>
    <t>Foxing - Hell 99</t>
  </si>
  <si>
    <t>Julia-Sophie - Telephone</t>
  </si>
  <si>
    <t>Willi Carlisle - Higher Lonesome</t>
  </si>
  <si>
    <t>Empress of feat. MUNA - What's Love</t>
  </si>
  <si>
    <t>Alan Sparhawk - Get Still</t>
  </si>
  <si>
    <t>Jessie Ware feat. Romy - Lift You Up</t>
  </si>
  <si>
    <t>Charli XCX feat. Lorde - Girl, So Confusing</t>
  </si>
  <si>
    <t>Charlotte Day Wilson - Canopy</t>
  </si>
  <si>
    <t>Mura Masa feat. yeule - We Are Making Out</t>
  </si>
  <si>
    <t>Sabrina Carpenter - Please, Please, Please</t>
  </si>
  <si>
    <t>Tinashe - Getting No Sleep</t>
  </si>
  <si>
    <t>Aurora - The Dark Dresses Lightly</t>
  </si>
  <si>
    <t>Billie Eilish - Chihiro</t>
  </si>
  <si>
    <t>Kesha - Joyride</t>
  </si>
  <si>
    <t>Conan Gray - Fainted Love</t>
  </si>
  <si>
    <t>Magdalena Bay - Death &amp; Romance</t>
  </si>
  <si>
    <t>Gigi Perez - Sailor Song</t>
  </si>
  <si>
    <t>Channel Beads - Police Scanner</t>
  </si>
  <si>
    <t>AVR - Stars in the Room</t>
  </si>
  <si>
    <t>LL Cool J - Passion</t>
  </si>
  <si>
    <t>Michael Kiwanuka - The Rest of Me</t>
  </si>
  <si>
    <t>Ezra Collective feat. Yazmin Lacey - God Gave Me Feet For Dancing</t>
  </si>
  <si>
    <t>Musclecars - Ha Ya! (Eternal Life)</t>
  </si>
  <si>
    <t>Cappo, Kong The Artisan, Konny Kon - Let It Take You</t>
  </si>
  <si>
    <t>Common feat. Pete Rock - All Kind of Ideas</t>
  </si>
  <si>
    <t>Kendrick Lamar - heart pt. 6</t>
  </si>
  <si>
    <t>Lupe Fiasco - Mumble Rap</t>
  </si>
  <si>
    <t>KERENMI - SEKAI (feat. Moho &amp; Who-ya Extended)</t>
  </si>
  <si>
    <t>Kenshi Yonezu - Mainichi / Every Day</t>
  </si>
  <si>
    <t>syuduo - Inochizuna</t>
  </si>
  <si>
    <t>Kana Nishino - Into Me</t>
  </si>
  <si>
    <t>Meychan - Picaresque Romancer (feat. Kuzuha)</t>
  </si>
  <si>
    <t>Mrs. GREEN APPLE - Nachtmusik</t>
  </si>
  <si>
    <t>Fujii Kaze - Michi Teyu Ku / Overflowing</t>
  </si>
  <si>
    <t>Sakura Fujiwara - Scent of First Love</t>
  </si>
  <si>
    <t>Gesu no Kiwami Otome - Funky Night</t>
  </si>
  <si>
    <t>IDOLiSH7 - Crz Love</t>
  </si>
  <si>
    <t>Rosali - Slow Pain</t>
  </si>
  <si>
    <t>Hurray for the Riff Raff - Alibi</t>
  </si>
  <si>
    <t>Kim Gordon - Bye Bye</t>
  </si>
  <si>
    <t>Bambi Thug - Doomsday Blue</t>
  </si>
  <si>
    <t>Sabrina Carpenter - Espresso</t>
  </si>
  <si>
    <t>Teens in Trouble - You Don't Want to Mess with Me</t>
  </si>
  <si>
    <t>Queen of Jeans - Horny Hangover</t>
  </si>
  <si>
    <t>Katie Gavin - Aftertaste</t>
  </si>
  <si>
    <t>Maggie Rogers - The Kill</t>
  </si>
  <si>
    <t>Megan Thee Stallion - Hiss</t>
  </si>
  <si>
    <t>Charli XCX - 360</t>
  </si>
  <si>
    <t>The Last Dinner Party - Burn Alive</t>
  </si>
  <si>
    <t>Jade - Fantasy</t>
  </si>
  <si>
    <t>Vampire Weekend - Prep-School Gangsters</t>
  </si>
  <si>
    <t>Kendrick Lamar - euphoria</t>
  </si>
  <si>
    <t>Billie Eilish - Blue</t>
  </si>
  <si>
    <t>Artemas - I Like the Way You Kiss Me</t>
  </si>
  <si>
    <t>Eric Pharand</t>
  </si>
  <si>
    <t>Orla Grantland - Little Chaos</t>
  </si>
  <si>
    <t>Holly Humberstone - Down Swinging</t>
  </si>
  <si>
    <t>Suki Waterhouse - Supersad</t>
  </si>
  <si>
    <t>Towa Bird - Boomerang</t>
  </si>
  <si>
    <t>Towa Bird - Last Dance</t>
  </si>
  <si>
    <t>Towa Bird - Deep Cut</t>
  </si>
  <si>
    <t>Pau Leggies - Generico</t>
  </si>
  <si>
    <t>Allie X - Galina</t>
  </si>
  <si>
    <t>Blondshell feat. Bully - Docket</t>
  </si>
  <si>
    <t>Amanda Cy - Yangtze</t>
  </si>
  <si>
    <t>Tinashe - Nasty</t>
  </si>
  <si>
    <t>Kendrick Lamar - TV Off</t>
  </si>
  <si>
    <t>Kneecap - 3 cag</t>
  </si>
  <si>
    <t>Rose &amp; Bruno Mars - APT</t>
  </si>
  <si>
    <t>Porter Robinson - Russian Roulette</t>
  </si>
  <si>
    <t>TOGENASHITOGEARI - Wrong World</t>
  </si>
  <si>
    <t>Nulbarich &amp; Sunny feat. UMI - Lucky</t>
  </si>
  <si>
    <t>Creepy Nuts - Bling-Bang-Bang-Born</t>
  </si>
  <si>
    <t>Father John Misty - She Cleans Up</t>
  </si>
  <si>
    <t>MJ Lenderman - Wristwatch</t>
  </si>
  <si>
    <t>Brittany Howard - Prove It to You</t>
  </si>
  <si>
    <t>Idles - Dancer</t>
  </si>
  <si>
    <t>LCD Soundsystem - X-Ray Eyes</t>
  </si>
  <si>
    <t>Addison Rae - Diet Pepsi</t>
  </si>
  <si>
    <t>Tatyana - Hold My Hand</t>
  </si>
  <si>
    <t>Magdalena Bay - Angel on a Satellite</t>
  </si>
  <si>
    <t>Caroline Polachek - Spring is Coming with a Strawberry in the Mouth</t>
  </si>
  <si>
    <t>Willow - Run!</t>
  </si>
  <si>
    <t>Nia Archives - Cards on the Table</t>
  </si>
  <si>
    <t>Shovel Dance Collective - The Merry Golden Tree</t>
  </si>
  <si>
    <t>Cassandra Jenkins - Clams Casino</t>
  </si>
  <si>
    <t>Charli XCX - 365</t>
  </si>
  <si>
    <t>Chinchilla - MF Diamond</t>
  </si>
  <si>
    <t>This is Lorelei - I'm All Fucked Up</t>
  </si>
  <si>
    <t>Jessica Pratt - World on a String</t>
  </si>
  <si>
    <t>Hurray for the Riff Raff - Hawkmoon</t>
  </si>
  <si>
    <t>deadmau5 - Quezacotl</t>
  </si>
  <si>
    <t>Joanna Wang - There She Smiles (In a Memory)</t>
  </si>
  <si>
    <t>Trentemøller - I Give My Tears</t>
  </si>
  <si>
    <t>Farruko - Pepas</t>
  </si>
  <si>
    <t>Shakira - Soltera</t>
  </si>
  <si>
    <t>Sublime &amp; Stick Figure feat. Bradley Nowell - Feel Like That</t>
  </si>
  <si>
    <t>Sum 41 - Landmines</t>
  </si>
  <si>
    <t>Rebecca Black - Sugar Water Cyanide</t>
  </si>
  <si>
    <t>Charli XCX - Sympathy is a Knife</t>
  </si>
  <si>
    <t>Billie Eilish - Lunch</t>
  </si>
  <si>
    <t>Chung Ha feat. Hongjoong from ATEEZ - Eenie Meenie</t>
  </si>
  <si>
    <t>Ten - On Ten</t>
  </si>
  <si>
    <t>BlackSwan - Double Down</t>
  </si>
  <si>
    <t>Nmixx - Dash</t>
  </si>
  <si>
    <t>F5ve - UFO</t>
  </si>
  <si>
    <t>Red Velvet - Sunflower</t>
  </si>
  <si>
    <t>I.M - Skyline</t>
  </si>
  <si>
    <t>Boys World - Caught in Your Love</t>
  </si>
  <si>
    <t>Kendrick Lamar - 6:16 in LA</t>
  </si>
  <si>
    <t>Molly Nilsson - The Communist Party</t>
  </si>
  <si>
    <t>Rubens - Fuchin no asa</t>
  </si>
  <si>
    <t>Sunny Day Real Estate - Novum Vetus</t>
  </si>
  <si>
    <t>yonige - walk walk</t>
  </si>
  <si>
    <t>Anxious - Counting Sheep</t>
  </si>
  <si>
    <t>tiny yawn - Hana Ikada</t>
  </si>
  <si>
    <t>The World Is a Beautiful Place &amp; I Am No Longer Afraid to Die - Auguries of Guilt</t>
  </si>
  <si>
    <t>Foxing - Looks Like Nothing</t>
  </si>
  <si>
    <t>Snarls - Baby Bangs</t>
  </si>
  <si>
    <t>Willow - Symptom of Life</t>
  </si>
  <si>
    <t>Poppy - Vital</t>
  </si>
  <si>
    <t>cotoba - Away Home</t>
  </si>
  <si>
    <t>Alkaline Trio - Meet Me</t>
  </si>
  <si>
    <t>Vince Staples - Government Cheese</t>
  </si>
  <si>
    <t>Empire of the Sun - Music on the Radio</t>
  </si>
  <si>
    <t>Future Islands - The Tower</t>
  </si>
  <si>
    <t>Glitterer - Just a Place</t>
  </si>
  <si>
    <t>Alkaline Trio - Break</t>
  </si>
  <si>
    <t>Mean Jeans - Something's Going On</t>
  </si>
  <si>
    <t>Green Day - Look Ma, No Brains!</t>
  </si>
  <si>
    <t>The Black Keys - On the Game</t>
  </si>
  <si>
    <t>Justice</t>
  </si>
  <si>
    <t>Death from Above 1979</t>
  </si>
  <si>
    <t>Live Act</t>
  </si>
  <si>
    <t>Pulp</t>
  </si>
  <si>
    <t>Fontaines D.C.</t>
  </si>
  <si>
    <t>Cindy Lee</t>
  </si>
  <si>
    <t>Living Colour</t>
  </si>
  <si>
    <t>Orville Peck</t>
  </si>
  <si>
    <t>Babymetal</t>
  </si>
  <si>
    <t>En Attendant Ana</t>
  </si>
  <si>
    <t>Alvilda</t>
  </si>
  <si>
    <t>Ratboys</t>
  </si>
  <si>
    <t>TR/ST</t>
  </si>
  <si>
    <t>Birds in a Row</t>
  </si>
  <si>
    <t>Frail Body</t>
  </si>
  <si>
    <t>Xiu Xiu</t>
  </si>
  <si>
    <t>John Francis Flynn</t>
  </si>
  <si>
    <t>Agriculture</t>
  </si>
  <si>
    <t>Kacey Musgraves</t>
  </si>
  <si>
    <t>Autarkh &amp; Gus Møystad spelen Ketterlied</t>
  </si>
  <si>
    <t>Meth.</t>
  </si>
  <si>
    <t>Deaf Club</t>
  </si>
  <si>
    <t>MJ Lenderman &amp; the wind</t>
  </si>
  <si>
    <t>Lord Huron</t>
  </si>
  <si>
    <t>Cautious Clay</t>
  </si>
  <si>
    <t>Charli XCX &amp; Troye Sivan</t>
  </si>
  <si>
    <t>Madonna</t>
  </si>
  <si>
    <t>Mclusky</t>
  </si>
  <si>
    <t>Perfume Genius</t>
  </si>
  <si>
    <t>Beck with Berkeley Orchestra</t>
  </si>
  <si>
    <t>Jonathan Richman</t>
  </si>
  <si>
    <t>Mike Doughty / Ghosts of Vroom</t>
  </si>
  <si>
    <t>The Decemberists</t>
  </si>
  <si>
    <t>Tropical Fuck Storm</t>
  </si>
  <si>
    <t>Danny Brown</t>
  </si>
  <si>
    <t>HIRS Collective</t>
  </si>
  <si>
    <t>Shannon and the Clams</t>
  </si>
  <si>
    <t>The Beaches</t>
  </si>
  <si>
    <t>MUNA</t>
  </si>
  <si>
    <t>Conan Gray</t>
  </si>
  <si>
    <t>Maggie Rogers</t>
  </si>
  <si>
    <t>Hiromi</t>
  </si>
  <si>
    <t>Audra McDonald</t>
  </si>
  <si>
    <t>Renee Rapp</t>
  </si>
  <si>
    <t>Green Day</t>
  </si>
  <si>
    <t>Mellowmymanreturns</t>
  </si>
  <si>
    <t>Thundercat</t>
  </si>
  <si>
    <t>Janelle Monae</t>
  </si>
  <si>
    <t>Fat Dog</t>
  </si>
  <si>
    <t>Otoboke Beaver</t>
  </si>
  <si>
    <t>Hurray for the Riff Raff</t>
  </si>
  <si>
    <t>Mannequin Pussy</t>
  </si>
  <si>
    <t>Babe Haven</t>
  </si>
  <si>
    <t>Rosali</t>
  </si>
  <si>
    <t>Death Cab for Cutie / The Postal Service</t>
  </si>
  <si>
    <t>Apples</t>
  </si>
  <si>
    <t>Soul Coughing</t>
  </si>
  <si>
    <t>Thursday</t>
  </si>
  <si>
    <t>Death Cab for Cutie</t>
  </si>
  <si>
    <t>Vanessa Carlton</t>
  </si>
  <si>
    <t>deus ex mahna mahna</t>
  </si>
  <si>
    <t>Sleepytime Gorilla Museum</t>
  </si>
  <si>
    <t>Secret Chiefs 3</t>
  </si>
  <si>
    <t>J.G. Thirwell</t>
  </si>
  <si>
    <t>Negativland</t>
  </si>
  <si>
    <t>Daikaiju</t>
  </si>
  <si>
    <t>Laurie Anderson</t>
  </si>
  <si>
    <t>Melt-Banana</t>
  </si>
  <si>
    <t>Trevor Dunn / Trio Convulsant</t>
  </si>
  <si>
    <t>John Paul Jones</t>
  </si>
  <si>
    <t>For the Cows</t>
  </si>
  <si>
    <t>Kim Gordon</t>
  </si>
  <si>
    <t>Torres</t>
  </si>
  <si>
    <t>Jade Bird</t>
  </si>
  <si>
    <t>Pat Benatar</t>
  </si>
  <si>
    <t>Pontifex Mortis</t>
  </si>
  <si>
    <t>BEAT</t>
  </si>
  <si>
    <t>Jaguar Sun</t>
  </si>
  <si>
    <t>Chester A Arthur Fall Down</t>
  </si>
  <si>
    <t>Jack White</t>
  </si>
  <si>
    <t>Itzy</t>
  </si>
  <si>
    <t>Red Velvet</t>
  </si>
  <si>
    <t>Ive</t>
  </si>
  <si>
    <t>Rolling Quartz</t>
  </si>
  <si>
    <t>Twice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</si>
</sst>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0" xfId="0" applyNumberFormat="1" applyFont="1"/>
    <xf numFmtId="0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NumberFormat="1" applyAlignment="1">
      <alignment vertical="center"/>
    </xf>
    <xf numFmtId="0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0" xfId="0" applyAlignment="1">
      <alignment wrapText="1"/>
    </xf>
    <xf numFmtId="0" fontId="1" fillId="0" borderId="0" xfId="0" applyFont="1" applyAlignment="1">
      <alignment vertical="center"/>
    </xf>
  </cellXfs>
  <cellStyles count="1">
    <cellStyle name="Normal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01890-3B2A-4DCC-B4E0-BBBEAB584FE5}">
  <dimension ref="A1:AB268"/>
  <sheetViews>
    <sheetView topLeftCell="A39" workbookViewId="0">
      <selection activeCell="W195" sqref="W195"/>
    </sheetView>
  </sheetViews>
  <sheetFormatPr defaultRowHeight="15"/>
  <cols>
    <col min="1" max="1" width="27.5703125" bestFit="1" customWidth="1"/>
    <col min="2" max="2" width="32.7109375" customWidth="1"/>
    <col min="3" max="6" width="36.5703125" bestFit="1" customWidth="1"/>
    <col min="7" max="7" width="25.28515625" customWidth="1"/>
    <col min="8" max="9" width="36.5703125" bestFit="1" customWidth="1"/>
    <col min="10" max="10" width="20" customWidth="1"/>
    <col min="11" max="11" width="22.7109375" customWidth="1"/>
    <col min="12" max="12" width="9.7109375" bestFit="1" customWidth="1"/>
    <col min="13" max="13" width="10.28515625" bestFit="1" customWidth="1"/>
    <col min="15" max="15" width="15" style="3" bestFit="1" customWidth="1"/>
    <col min="26" max="26" width="9.7109375" customWidth="1"/>
    <col min="28" max="28" width="10.7109375" bestFit="1" customWidth="1"/>
  </cols>
  <sheetData>
    <row r="1" spans="1:28" s="1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O1" s="2"/>
    </row>
    <row r="2" spans="1:28" ht="48" customHeight="1">
      <c r="A2" s="4" t="s">
        <v>13</v>
      </c>
      <c r="B2" s="5" t="s">
        <v>14</v>
      </c>
      <c r="C2" s="4" t="s">
        <v>15</v>
      </c>
      <c r="D2" s="4" t="s">
        <v>16</v>
      </c>
      <c r="E2" s="4" t="s">
        <v>17</v>
      </c>
      <c r="F2" s="4" t="s">
        <v>18</v>
      </c>
      <c r="G2" s="4" t="s">
        <v>19</v>
      </c>
      <c r="H2" s="4" t="s">
        <v>20</v>
      </c>
      <c r="I2" s="5" t="s">
        <v>21</v>
      </c>
      <c r="J2" s="4" t="s">
        <v>22</v>
      </c>
      <c r="K2" s="4" t="s">
        <v>23</v>
      </c>
      <c r="L2" s="4">
        <v>0</v>
      </c>
      <c r="M2" s="4">
        <v>0</v>
      </c>
      <c r="N2" s="4"/>
      <c r="O2" s="7" t="s">
        <v>24</v>
      </c>
      <c r="P2" s="8">
        <v>1</v>
      </c>
      <c r="Q2" s="8">
        <v>2</v>
      </c>
      <c r="R2" s="8">
        <v>3</v>
      </c>
      <c r="S2" s="8">
        <v>4</v>
      </c>
      <c r="T2" s="8">
        <v>5</v>
      </c>
      <c r="U2" s="8">
        <v>6</v>
      </c>
      <c r="V2" s="8">
        <v>7</v>
      </c>
      <c r="W2" s="8">
        <v>8</v>
      </c>
      <c r="X2" s="8">
        <v>9</v>
      </c>
      <c r="Y2" s="8">
        <v>10</v>
      </c>
      <c r="Z2" s="8" t="s">
        <v>11</v>
      </c>
      <c r="AA2" s="9" t="s">
        <v>25</v>
      </c>
      <c r="AB2" s="9" t="s">
        <v>26</v>
      </c>
    </row>
    <row r="3" spans="1:28" ht="29.25" customHeight="1">
      <c r="A3" s="4" t="s">
        <v>27</v>
      </c>
      <c r="B3" s="4" t="s">
        <v>28</v>
      </c>
      <c r="C3" s="4" t="s">
        <v>29</v>
      </c>
      <c r="D3" s="4" t="s">
        <v>30</v>
      </c>
      <c r="E3" s="4" t="s">
        <v>31</v>
      </c>
      <c r="F3" s="5" t="s">
        <v>32</v>
      </c>
      <c r="G3" s="5" t="s">
        <v>33</v>
      </c>
      <c r="H3" s="4" t="s">
        <v>34</v>
      </c>
      <c r="I3" s="4" t="s">
        <v>35</v>
      </c>
      <c r="J3" s="4" t="s">
        <v>36</v>
      </c>
      <c r="K3" s="4"/>
      <c r="L3" s="4">
        <v>0</v>
      </c>
      <c r="M3" s="4">
        <v>0</v>
      </c>
      <c r="N3" s="4"/>
      <c r="O3" s="6" t="str">
        <f>B2</f>
        <v>Godspeed You! Black Emperor - No Title as of 13 February 2024 28,340 Dead</v>
      </c>
      <c r="P3" s="4">
        <f>COUNTIFS(B$2:B$100,$O3,$L$2:$L$100,0)</f>
        <v>1</v>
      </c>
      <c r="Q3" s="4">
        <f t="shared" ref="Q3:Y3" si="0">COUNTIFS(C$2:C$100,$O3,$L$2:$L$100,0)</f>
        <v>0</v>
      </c>
      <c r="R3" s="4">
        <f t="shared" si="0"/>
        <v>0</v>
      </c>
      <c r="S3" s="4">
        <f t="shared" si="0"/>
        <v>0</v>
      </c>
      <c r="T3" s="4">
        <f t="shared" si="0"/>
        <v>0</v>
      </c>
      <c r="U3" s="4">
        <f t="shared" si="0"/>
        <v>0</v>
      </c>
      <c r="V3" s="4">
        <f t="shared" si="0"/>
        <v>0</v>
      </c>
      <c r="W3" s="4">
        <f t="shared" si="0"/>
        <v>0</v>
      </c>
      <c r="X3" s="4">
        <f t="shared" si="0"/>
        <v>0</v>
      </c>
      <c r="Y3" s="4">
        <f t="shared" si="0"/>
        <v>0</v>
      </c>
      <c r="Z3" s="5">
        <f>COUNTIFS($B$2:$B$100,O3,$L$2:$L$100,1)+COUNTIFS($C$2:$C$100,O3,$L$2:$L$100,1)+COUNTIFS($D$2:$D$100,O3,$L$2:$L$100,1)+COUNTIFS($E$2:$E$100,O3,$L$2:$L$100,1)+COUNTIFS($F$2:$F$100,O3,$L$2:$L$100,1)+COUNTIFS($G$2:$G$100,O3,$L$2:$L$100,1)+COUNTIFS($H$2:$H$100,O3,$L$2:$L$100,1)+COUNTIFS($I$2:$I$100,O3,$L$2:$L$100,1)+COUNTIFS($J$2:$J$100,O3,$L$2:$L$100,1)+COUNTIFS($K$2:$K$100,O3,$L$2:$L$100,1)</f>
        <v>1</v>
      </c>
      <c r="AA3" s="4">
        <f>SUM(P3*10,Q3*9,R3*8,S3*7,T3*6,U3*5,V3*4,W3*3,X3*2,Y3*1,Z3*5)</f>
        <v>15</v>
      </c>
      <c r="AB3" s="4">
        <f>SUM(P3:Z3)</f>
        <v>2</v>
      </c>
    </row>
    <row r="4" spans="1:28" ht="38.25" customHeight="1">
      <c r="A4" s="4" t="s">
        <v>37</v>
      </c>
      <c r="B4" s="5" t="s">
        <v>38</v>
      </c>
      <c r="C4" s="5" t="s">
        <v>39</v>
      </c>
      <c r="D4" s="4" t="s">
        <v>40</v>
      </c>
      <c r="E4" s="5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>
        <v>0</v>
      </c>
      <c r="M4" s="4">
        <v>0</v>
      </c>
      <c r="N4" s="4"/>
      <c r="O4" s="6" t="str">
        <f>C2</f>
        <v>Charli XCX - Brat</v>
      </c>
      <c r="P4" s="4">
        <f t="shared" ref="P4:P12" si="1">COUNTIFS(B$2:B$100,$O4,$L$2:$L$100,0)</f>
        <v>2</v>
      </c>
      <c r="Q4" s="4">
        <f t="shared" ref="Q4:Q12" si="2">COUNTIFS(C$2:C$100,$O4,$L$2:$L$100,0)</f>
        <v>6</v>
      </c>
      <c r="R4" s="4">
        <f t="shared" ref="R4:R12" si="3">COUNTIFS(D$2:D$100,$O4,$L$2:$L$100,0)</f>
        <v>1</v>
      </c>
      <c r="S4" s="4">
        <f t="shared" ref="S4:S12" si="4">COUNTIFS(E$2:E$100,$O4,$L$2:$L$100,0)</f>
        <v>2</v>
      </c>
      <c r="T4" s="4">
        <f t="shared" ref="T4:T12" si="5">COUNTIFS(F$2:F$100,$O4,$L$2:$L$100,0)</f>
        <v>0</v>
      </c>
      <c r="U4" s="4">
        <f t="shared" ref="U4:U12" si="6">COUNTIFS(G$2:G$100,$O4,$L$2:$L$100,0)</f>
        <v>1</v>
      </c>
      <c r="V4" s="4">
        <f t="shared" ref="V4:V12" si="7">COUNTIFS(H$2:H$100,$O4,$L$2:$L$100,0)</f>
        <v>0</v>
      </c>
      <c r="W4" s="4">
        <f t="shared" ref="W4:W12" si="8">COUNTIFS(I$2:I$100,$O4,$L$2:$L$100,0)</f>
        <v>1</v>
      </c>
      <c r="X4" s="4">
        <f t="shared" ref="X4:X12" si="9">COUNTIFS(J$2:J$100,$O4,$L$2:$L$100,0)</f>
        <v>1</v>
      </c>
      <c r="Y4" s="4">
        <f t="shared" ref="Y4:Y12" si="10">COUNTIFS(K$2:K$100,$O4,$L$2:$L$100,0)</f>
        <v>0</v>
      </c>
      <c r="Z4" s="5">
        <f>COUNTIFS($B$2:$B$100,O4,$L$2:$L$100,1)+COUNTIFS($C$2:$C$100,O4,$L$2:$L$100,1)+COUNTIFS($D$2:$D$100,O4,$L$2:$L$100,1)+COUNTIFS($E$2:$E$100,O4,$L$2:$L$100,1)+COUNTIFS($F$2:$F$100,O4,$L$2:$L$100,1)+COUNTIFS($G$2:$G$100,O4,$L$2:$L$100,1)+COUNTIFS($H$2:$H$100,O4,$L$2:$L$100,1)+COUNTIFS($I$2:$I$100,O4,$L$2:$L$100,1)+COUNTIFS($J$2:$J$100,O4,$L$2:$L$100,1)+COUNTIFS($K$2:$K$100,O4,$L$2:$L$100,1)</f>
        <v>3</v>
      </c>
      <c r="AA4" s="4">
        <f>SUM(P4*10,Q4*9,R4*8,S4*7,T4*6,U4*5,V4*4,W4*3,X4*2,Y4*1,Z4*5)</f>
        <v>121</v>
      </c>
      <c r="AB4" s="4">
        <f t="shared" ref="AB4:AB67" si="11">SUM(P4:Z4)</f>
        <v>17</v>
      </c>
    </row>
    <row r="5" spans="1:28" ht="33" customHeight="1">
      <c r="A5" s="4" t="s">
        <v>48</v>
      </c>
      <c r="B5" s="5" t="s">
        <v>49</v>
      </c>
      <c r="C5" s="4" t="s">
        <v>50</v>
      </c>
      <c r="D5" s="4" t="s">
        <v>51</v>
      </c>
      <c r="E5" s="4" t="s">
        <v>52</v>
      </c>
      <c r="F5" s="4"/>
      <c r="G5" s="4"/>
      <c r="H5" s="4"/>
      <c r="I5" s="4"/>
      <c r="J5" s="4"/>
      <c r="K5" s="4"/>
      <c r="L5" s="4">
        <v>0</v>
      </c>
      <c r="M5" s="4">
        <v>0</v>
      </c>
      <c r="N5" s="4"/>
      <c r="O5" s="6" t="str">
        <f>D2</f>
        <v>Los Campesinos! - All Hell</v>
      </c>
      <c r="P5" s="4">
        <f t="shared" si="1"/>
        <v>1</v>
      </c>
      <c r="Q5" s="4">
        <f t="shared" si="2"/>
        <v>0</v>
      </c>
      <c r="R5" s="4">
        <f t="shared" si="3"/>
        <v>1</v>
      </c>
      <c r="S5" s="4">
        <f t="shared" si="4"/>
        <v>0</v>
      </c>
      <c r="T5" s="4">
        <f t="shared" si="5"/>
        <v>0</v>
      </c>
      <c r="U5" s="4">
        <f t="shared" si="6"/>
        <v>1</v>
      </c>
      <c r="V5" s="4">
        <f t="shared" si="7"/>
        <v>0</v>
      </c>
      <c r="W5" s="4">
        <f t="shared" si="8"/>
        <v>0</v>
      </c>
      <c r="X5" s="4">
        <f t="shared" si="9"/>
        <v>0</v>
      </c>
      <c r="Y5" s="4">
        <f t="shared" si="10"/>
        <v>0</v>
      </c>
      <c r="Z5" s="5">
        <f t="shared" ref="Z5:Z12" si="12">COUNTIFS($B$2:$B$100,O5,$L$2:$L$100,1)+COUNTIFS($C$2:$C$100,O5,$L$2:$L$100,1)+COUNTIFS($D$2:$D$100,O5,$L$2:$L$100,1)+COUNTIFS($E$2:$E$100,O5,$L$2:$L$100,1)+COUNTIFS($F$2:$F$100,O5,$L$2:$L$100,1)+COUNTIFS($G$2:$G$100,O5,$L$2:$L$100,1)+COUNTIFS($H$2:$H$100,O5,$L$2:$L$100,1)+COUNTIFS($I$2:$I$100,O5,$L$2:$L$100,1)+COUNTIFS($J$2:$J$100,O5,$L$2:$L$100,1)+COUNTIFS($K$2:$K$100,O5,$L$2:$L$100,1)</f>
        <v>0</v>
      </c>
      <c r="AA5" s="4">
        <f>SUM(P5*10,Q5*9,R5*8,S5*7,T5*6,U5*5,V5*4,W5*3,X5*2,Y5*1,Z5*5)</f>
        <v>23</v>
      </c>
      <c r="AB5" s="4">
        <f t="shared" si="11"/>
        <v>3</v>
      </c>
    </row>
    <row r="6" spans="1:28" ht="44.25" customHeight="1">
      <c r="A6" s="4" t="s">
        <v>53</v>
      </c>
      <c r="B6" s="4" t="s">
        <v>54</v>
      </c>
      <c r="C6" s="5" t="s">
        <v>21</v>
      </c>
      <c r="D6" s="4" t="s">
        <v>55</v>
      </c>
      <c r="E6" s="5" t="s">
        <v>56</v>
      </c>
      <c r="F6" s="4" t="s">
        <v>57</v>
      </c>
      <c r="G6" s="5" t="s">
        <v>58</v>
      </c>
      <c r="H6" s="4" t="s">
        <v>59</v>
      </c>
      <c r="I6" s="4" t="s">
        <v>60</v>
      </c>
      <c r="J6" s="5" t="s">
        <v>61</v>
      </c>
      <c r="K6" s="4" t="s">
        <v>62</v>
      </c>
      <c r="L6" s="4">
        <v>0</v>
      </c>
      <c r="M6" s="4">
        <v>0</v>
      </c>
      <c r="N6" s="4"/>
      <c r="O6" s="6" t="str">
        <f>E2</f>
        <v>Mount Eerie - Night Palace</v>
      </c>
      <c r="P6" s="4">
        <f t="shared" si="1"/>
        <v>0</v>
      </c>
      <c r="Q6" s="4">
        <f t="shared" si="2"/>
        <v>1</v>
      </c>
      <c r="R6" s="4">
        <f t="shared" si="3"/>
        <v>0</v>
      </c>
      <c r="S6" s="4">
        <f t="shared" si="4"/>
        <v>1</v>
      </c>
      <c r="T6" s="4">
        <f t="shared" si="5"/>
        <v>0</v>
      </c>
      <c r="U6" s="4">
        <f t="shared" si="6"/>
        <v>0</v>
      </c>
      <c r="V6" s="4">
        <f t="shared" si="7"/>
        <v>0</v>
      </c>
      <c r="W6" s="4">
        <f t="shared" si="8"/>
        <v>0</v>
      </c>
      <c r="X6" s="4">
        <f t="shared" si="9"/>
        <v>0</v>
      </c>
      <c r="Y6" s="4">
        <f t="shared" si="10"/>
        <v>0</v>
      </c>
      <c r="Z6" s="5">
        <f t="shared" si="12"/>
        <v>0</v>
      </c>
      <c r="AA6" s="4">
        <f t="shared" ref="AA6:AA12" si="13">SUM(P6*10,Q6*9,R6*8,S6*7,T6*6,U6*5,V6*4,W6*3,X6*2,Y6*1,Z6*5)</f>
        <v>16</v>
      </c>
      <c r="AB6" s="4">
        <f t="shared" si="11"/>
        <v>2</v>
      </c>
    </row>
    <row r="7" spans="1:28" ht="57.75" customHeight="1">
      <c r="A7" s="4" t="s">
        <v>63</v>
      </c>
      <c r="B7" s="4" t="s">
        <v>15</v>
      </c>
      <c r="C7" s="4" t="s">
        <v>64</v>
      </c>
      <c r="D7" s="4" t="s">
        <v>65</v>
      </c>
      <c r="E7" s="4" t="s">
        <v>66</v>
      </c>
      <c r="F7" s="4" t="s">
        <v>67</v>
      </c>
      <c r="G7" s="5" t="s">
        <v>68</v>
      </c>
      <c r="H7" s="4" t="s">
        <v>50</v>
      </c>
      <c r="I7" s="4" t="s">
        <v>69</v>
      </c>
      <c r="J7" s="5" t="s">
        <v>70</v>
      </c>
      <c r="K7" s="4" t="s">
        <v>71</v>
      </c>
      <c r="L7" s="4">
        <v>0</v>
      </c>
      <c r="M7" s="4">
        <v>0</v>
      </c>
      <c r="N7" s="4"/>
      <c r="O7" s="6" t="str">
        <f>F2</f>
        <v>Jamie xx - In Waves</v>
      </c>
      <c r="P7" s="4">
        <f t="shared" si="1"/>
        <v>1</v>
      </c>
      <c r="Q7" s="4">
        <f t="shared" si="2"/>
        <v>0</v>
      </c>
      <c r="R7" s="4">
        <f t="shared" si="3"/>
        <v>0</v>
      </c>
      <c r="S7" s="4">
        <f t="shared" si="4"/>
        <v>0</v>
      </c>
      <c r="T7" s="4">
        <f t="shared" si="5"/>
        <v>1</v>
      </c>
      <c r="U7" s="4">
        <f t="shared" si="6"/>
        <v>0</v>
      </c>
      <c r="V7" s="4">
        <f t="shared" si="7"/>
        <v>0</v>
      </c>
      <c r="W7" s="4">
        <f t="shared" si="8"/>
        <v>0</v>
      </c>
      <c r="X7" s="4">
        <f t="shared" si="9"/>
        <v>0</v>
      </c>
      <c r="Y7" s="4">
        <f t="shared" si="10"/>
        <v>0</v>
      </c>
      <c r="Z7" s="5">
        <f t="shared" si="12"/>
        <v>0</v>
      </c>
      <c r="AA7" s="4">
        <f t="shared" si="13"/>
        <v>16</v>
      </c>
      <c r="AB7" s="4">
        <f t="shared" si="11"/>
        <v>2</v>
      </c>
    </row>
    <row r="8" spans="1:28" ht="60.75" customHeight="1">
      <c r="A8" s="4" t="s">
        <v>72</v>
      </c>
      <c r="B8" s="4" t="s">
        <v>73</v>
      </c>
      <c r="C8" s="4" t="s">
        <v>17</v>
      </c>
      <c r="D8" s="4" t="s">
        <v>74</v>
      </c>
      <c r="E8" s="5" t="s">
        <v>75</v>
      </c>
      <c r="F8" s="4" t="s">
        <v>76</v>
      </c>
      <c r="G8" s="4" t="s">
        <v>77</v>
      </c>
      <c r="H8" s="4" t="s">
        <v>78</v>
      </c>
      <c r="I8" s="4" t="s">
        <v>79</v>
      </c>
      <c r="J8" s="5" t="s">
        <v>80</v>
      </c>
      <c r="K8" s="5" t="s">
        <v>81</v>
      </c>
      <c r="L8" s="4">
        <v>0</v>
      </c>
      <c r="M8" s="4">
        <v>0</v>
      </c>
      <c r="N8" s="4"/>
      <c r="O8" s="6" t="str">
        <f>G2</f>
        <v>Floating Points - Cascade</v>
      </c>
      <c r="P8" s="4">
        <f t="shared" si="1"/>
        <v>0</v>
      </c>
      <c r="Q8" s="4">
        <f t="shared" si="2"/>
        <v>0</v>
      </c>
      <c r="R8" s="4">
        <f t="shared" si="3"/>
        <v>0</v>
      </c>
      <c r="S8" s="4">
        <f t="shared" si="4"/>
        <v>0</v>
      </c>
      <c r="T8" s="4">
        <f t="shared" si="5"/>
        <v>0</v>
      </c>
      <c r="U8" s="4">
        <f t="shared" si="6"/>
        <v>1</v>
      </c>
      <c r="V8" s="4">
        <f t="shared" si="7"/>
        <v>0</v>
      </c>
      <c r="W8" s="4">
        <f t="shared" si="8"/>
        <v>0</v>
      </c>
      <c r="X8" s="4">
        <f t="shared" si="9"/>
        <v>0</v>
      </c>
      <c r="Y8" s="4">
        <f t="shared" si="10"/>
        <v>0</v>
      </c>
      <c r="Z8" s="5">
        <f t="shared" si="12"/>
        <v>0</v>
      </c>
      <c r="AA8" s="4">
        <f t="shared" si="13"/>
        <v>5</v>
      </c>
      <c r="AB8" s="4">
        <f t="shared" si="11"/>
        <v>1</v>
      </c>
    </row>
    <row r="9" spans="1:28" ht="30.75">
      <c r="A9" s="4" t="s">
        <v>82</v>
      </c>
      <c r="B9" s="4" t="s">
        <v>83</v>
      </c>
      <c r="C9" s="4" t="s">
        <v>84</v>
      </c>
      <c r="D9" s="5" t="s">
        <v>85</v>
      </c>
      <c r="E9" s="5" t="s">
        <v>86</v>
      </c>
      <c r="F9" s="4" t="s">
        <v>87</v>
      </c>
      <c r="G9" s="4" t="s">
        <v>88</v>
      </c>
      <c r="H9" s="4"/>
      <c r="I9" s="4"/>
      <c r="J9" s="4"/>
      <c r="K9" s="4"/>
      <c r="L9" s="4">
        <v>0</v>
      </c>
      <c r="M9" s="4">
        <v>0</v>
      </c>
      <c r="N9" s="4"/>
      <c r="O9" s="6" t="str">
        <f>H2</f>
        <v>Brittany Howard - What Now</v>
      </c>
      <c r="P9" s="4">
        <f t="shared" si="1"/>
        <v>0</v>
      </c>
      <c r="Q9" s="4">
        <f t="shared" si="2"/>
        <v>0</v>
      </c>
      <c r="R9" s="4">
        <f t="shared" si="3"/>
        <v>0</v>
      </c>
      <c r="S9" s="4">
        <f t="shared" si="4"/>
        <v>0</v>
      </c>
      <c r="T9" s="4">
        <f t="shared" si="5"/>
        <v>0</v>
      </c>
      <c r="U9" s="4">
        <f t="shared" si="6"/>
        <v>0</v>
      </c>
      <c r="V9" s="4">
        <f t="shared" si="7"/>
        <v>1</v>
      </c>
      <c r="W9" s="4">
        <f t="shared" si="8"/>
        <v>0</v>
      </c>
      <c r="X9" s="4">
        <f t="shared" si="9"/>
        <v>1</v>
      </c>
      <c r="Y9" s="4">
        <f t="shared" si="10"/>
        <v>1</v>
      </c>
      <c r="Z9" s="5">
        <f t="shared" si="12"/>
        <v>0</v>
      </c>
      <c r="AA9" s="4">
        <f t="shared" si="13"/>
        <v>7</v>
      </c>
      <c r="AB9" s="4">
        <f t="shared" si="11"/>
        <v>3</v>
      </c>
    </row>
    <row r="10" spans="1:28" ht="30.75">
      <c r="A10" s="4" t="s">
        <v>89</v>
      </c>
      <c r="B10" s="5" t="s">
        <v>90</v>
      </c>
      <c r="C10" s="4" t="s">
        <v>55</v>
      </c>
      <c r="D10" s="4"/>
      <c r="E10" s="4"/>
      <c r="F10" s="4"/>
      <c r="G10" s="4"/>
      <c r="H10" s="4"/>
      <c r="I10" s="4"/>
      <c r="J10" s="4"/>
      <c r="K10" s="4"/>
      <c r="L10" s="4">
        <v>0</v>
      </c>
      <c r="M10" s="4">
        <v>0</v>
      </c>
      <c r="N10" s="4"/>
      <c r="O10" s="6" t="str">
        <f>I2</f>
        <v>Vampire Weekend - Only God Was Above Us</v>
      </c>
      <c r="P10" s="4">
        <f t="shared" si="1"/>
        <v>0</v>
      </c>
      <c r="Q10" s="4">
        <f t="shared" si="2"/>
        <v>1</v>
      </c>
      <c r="R10" s="4">
        <f t="shared" si="3"/>
        <v>1</v>
      </c>
      <c r="S10" s="4">
        <f t="shared" si="4"/>
        <v>1</v>
      </c>
      <c r="T10" s="4">
        <f t="shared" si="5"/>
        <v>0</v>
      </c>
      <c r="U10" s="4">
        <f t="shared" si="6"/>
        <v>0</v>
      </c>
      <c r="V10" s="4">
        <f t="shared" si="7"/>
        <v>0</v>
      </c>
      <c r="W10" s="4">
        <f t="shared" si="8"/>
        <v>2</v>
      </c>
      <c r="X10" s="4">
        <f t="shared" si="9"/>
        <v>0</v>
      </c>
      <c r="Y10" s="4">
        <f t="shared" si="10"/>
        <v>0</v>
      </c>
      <c r="Z10" s="5">
        <f t="shared" si="12"/>
        <v>0</v>
      </c>
      <c r="AA10" s="4">
        <f t="shared" si="13"/>
        <v>30</v>
      </c>
      <c r="AB10" s="4">
        <f t="shared" si="11"/>
        <v>5</v>
      </c>
    </row>
    <row r="11" spans="1:28" ht="30.75">
      <c r="A11" s="4" t="s">
        <v>91</v>
      </c>
      <c r="B11" s="4" t="s">
        <v>16</v>
      </c>
      <c r="C11" s="4" t="s">
        <v>92</v>
      </c>
      <c r="D11" s="4" t="s">
        <v>93</v>
      </c>
      <c r="E11" s="4" t="s">
        <v>67</v>
      </c>
      <c r="F11" s="5" t="s">
        <v>94</v>
      </c>
      <c r="G11" s="5" t="s">
        <v>95</v>
      </c>
      <c r="H11" s="4" t="s">
        <v>96</v>
      </c>
      <c r="I11" s="4" t="s">
        <v>97</v>
      </c>
      <c r="J11" s="4"/>
      <c r="K11" s="4"/>
      <c r="L11" s="4">
        <v>0</v>
      </c>
      <c r="M11" s="4">
        <v>0</v>
      </c>
      <c r="N11" s="4"/>
      <c r="O11" s="6" t="str">
        <f>J2</f>
        <v>Jack White - No Name</v>
      </c>
      <c r="P11" s="4">
        <f t="shared" si="1"/>
        <v>0</v>
      </c>
      <c r="Q11" s="4">
        <f t="shared" si="2"/>
        <v>1</v>
      </c>
      <c r="R11" s="4">
        <f t="shared" si="3"/>
        <v>0</v>
      </c>
      <c r="S11" s="4">
        <f t="shared" si="4"/>
        <v>0</v>
      </c>
      <c r="T11" s="4">
        <f t="shared" si="5"/>
        <v>2</v>
      </c>
      <c r="U11" s="4">
        <f t="shared" si="6"/>
        <v>0</v>
      </c>
      <c r="V11" s="4">
        <f t="shared" si="7"/>
        <v>0</v>
      </c>
      <c r="W11" s="4">
        <f t="shared" si="8"/>
        <v>0</v>
      </c>
      <c r="X11" s="4">
        <f t="shared" si="9"/>
        <v>2</v>
      </c>
      <c r="Y11" s="4">
        <f t="shared" si="10"/>
        <v>0</v>
      </c>
      <c r="Z11" s="5">
        <f t="shared" si="12"/>
        <v>0</v>
      </c>
      <c r="AA11" s="4">
        <f t="shared" si="13"/>
        <v>25</v>
      </c>
      <c r="AB11" s="4">
        <f t="shared" si="11"/>
        <v>5</v>
      </c>
    </row>
    <row r="12" spans="1:28" ht="30.75">
      <c r="A12" s="4" t="s">
        <v>98</v>
      </c>
      <c r="B12" s="5" t="s">
        <v>41</v>
      </c>
      <c r="C12" s="4" t="s">
        <v>99</v>
      </c>
      <c r="D12" s="4" t="s">
        <v>100</v>
      </c>
      <c r="E12" s="4" t="s">
        <v>101</v>
      </c>
      <c r="F12" s="4"/>
      <c r="G12" s="4"/>
      <c r="H12" s="4"/>
      <c r="I12" s="4"/>
      <c r="J12" s="4"/>
      <c r="K12" s="4"/>
      <c r="L12" s="4">
        <v>0</v>
      </c>
      <c r="M12" s="4">
        <v>0</v>
      </c>
      <c r="N12" s="4"/>
      <c r="O12" s="6" t="str">
        <f>K2</f>
        <v>Justice - Hyperdrama</v>
      </c>
      <c r="P12" s="4">
        <f t="shared" si="1"/>
        <v>0</v>
      </c>
      <c r="Q12" s="4">
        <f t="shared" si="2"/>
        <v>0</v>
      </c>
      <c r="R12" s="4">
        <f t="shared" si="3"/>
        <v>0</v>
      </c>
      <c r="S12" s="4">
        <f t="shared" si="4"/>
        <v>0</v>
      </c>
      <c r="T12" s="4">
        <f t="shared" si="5"/>
        <v>0</v>
      </c>
      <c r="U12" s="4">
        <f t="shared" si="6"/>
        <v>1</v>
      </c>
      <c r="V12" s="4">
        <f t="shared" si="7"/>
        <v>0</v>
      </c>
      <c r="W12" s="4">
        <f t="shared" si="8"/>
        <v>0</v>
      </c>
      <c r="X12" s="4">
        <f t="shared" si="9"/>
        <v>0</v>
      </c>
      <c r="Y12" s="4">
        <f t="shared" si="10"/>
        <v>1</v>
      </c>
      <c r="Z12" s="5">
        <f t="shared" si="12"/>
        <v>0</v>
      </c>
      <c r="AA12" s="4">
        <f t="shared" si="13"/>
        <v>6</v>
      </c>
      <c r="AB12" s="4">
        <f t="shared" si="11"/>
        <v>2</v>
      </c>
    </row>
    <row r="13" spans="1:28" ht="60.75">
      <c r="A13" s="4" t="s">
        <v>102</v>
      </c>
      <c r="B13" s="4" t="s">
        <v>103</v>
      </c>
      <c r="C13" s="4" t="s">
        <v>104</v>
      </c>
      <c r="D13" s="5" t="s">
        <v>75</v>
      </c>
      <c r="E13" s="5" t="s">
        <v>105</v>
      </c>
      <c r="F13" s="4" t="s">
        <v>106</v>
      </c>
      <c r="G13" s="4" t="s">
        <v>107</v>
      </c>
      <c r="H13" s="5" t="s">
        <v>108</v>
      </c>
      <c r="I13" s="4" t="s">
        <v>109</v>
      </c>
      <c r="J13" s="5" t="s">
        <v>110</v>
      </c>
      <c r="K13" s="5" t="s">
        <v>111</v>
      </c>
      <c r="L13" s="4">
        <v>0</v>
      </c>
      <c r="M13" s="4">
        <v>0</v>
      </c>
      <c r="N13" s="4"/>
      <c r="O13" s="6" t="str">
        <f>B3</f>
        <v>Idles - Tangk</v>
      </c>
      <c r="P13" s="4">
        <f t="shared" ref="P13:P51" si="14">COUNTIFS(B$2:B$100,$O13,$L$2:$L$100,0)</f>
        <v>1</v>
      </c>
      <c r="Q13" s="4">
        <f t="shared" ref="Q13:Q51" si="15">COUNTIFS(C$2:C$100,$O13,$L$2:$L$100,0)</f>
        <v>0</v>
      </c>
      <c r="R13" s="4">
        <f t="shared" ref="R13:R51" si="16">COUNTIFS(D$2:D$100,$O13,$L$2:$L$100,0)</f>
        <v>0</v>
      </c>
      <c r="S13" s="4">
        <f t="shared" ref="S13:S51" si="17">COUNTIFS(E$2:E$100,$O13,$L$2:$L$100,0)</f>
        <v>0</v>
      </c>
      <c r="T13" s="4">
        <f t="shared" ref="T13:T51" si="18">COUNTIFS(F$2:F$100,$O13,$L$2:$L$100,0)</f>
        <v>0</v>
      </c>
      <c r="U13" s="4">
        <f t="shared" ref="U13:U51" si="19">COUNTIFS(G$2:G$100,$O13,$L$2:$L$100,0)</f>
        <v>0</v>
      </c>
      <c r="V13" s="4">
        <f t="shared" ref="V13:V51" si="20">COUNTIFS(H$2:H$100,$O13,$L$2:$L$100,0)</f>
        <v>0</v>
      </c>
      <c r="W13" s="4">
        <f t="shared" ref="W13:W51" si="21">COUNTIFS(I$2:I$100,$O13,$L$2:$L$100,0)</f>
        <v>0</v>
      </c>
      <c r="X13" s="4">
        <f t="shared" ref="X13:X51" si="22">COUNTIFS(J$2:J$100,$O13,$L$2:$L$100,0)</f>
        <v>0</v>
      </c>
      <c r="Y13" s="4">
        <f t="shared" ref="Y13:Y51" si="23">COUNTIFS(K$2:K$100,$O13,$L$2:$L$100,0)</f>
        <v>0</v>
      </c>
      <c r="Z13" s="5">
        <f t="shared" ref="Z13:Z51" si="24">COUNTIFS($B$2:$B$100,O13,$L$2:$L$100,1)+COUNTIFS($C$2:$C$100,O13,$L$2:$L$100,1)+COUNTIFS($D$2:$D$100,O13,$L$2:$L$100,1)+COUNTIFS($E$2:$E$100,O13,$L$2:$L$100,1)+COUNTIFS($F$2:$F$100,O13,$L$2:$L$100,1)+COUNTIFS($G$2:$G$100,O13,$L$2:$L$100,1)+COUNTIFS($H$2:$H$100,O13,$L$2:$L$100,1)+COUNTIFS($I$2:$I$100,O13,$L$2:$L$100,1)+COUNTIFS($J$2:$J$100,O13,$L$2:$L$100,1)+COUNTIFS($K$2:$K$100,O13,$L$2:$L$100,1)</f>
        <v>0</v>
      </c>
      <c r="AA13" s="4">
        <f t="shared" ref="AA13:AA51" si="25">SUM(P13*10,Q13*9,R13*8,S13*7,T13*6,U13*5,V13*4,W13*3,X13*2,Y13*1,Z13*5)</f>
        <v>10</v>
      </c>
      <c r="AB13" s="4">
        <f t="shared" si="11"/>
        <v>1</v>
      </c>
    </row>
    <row r="14" spans="1:28" ht="30.75">
      <c r="A14" s="4" t="s">
        <v>112</v>
      </c>
      <c r="B14" s="4" t="s">
        <v>113</v>
      </c>
      <c r="C14" s="4" t="s">
        <v>114</v>
      </c>
      <c r="D14" s="4" t="s">
        <v>115</v>
      </c>
      <c r="E14" s="4" t="s">
        <v>116</v>
      </c>
      <c r="F14" s="4" t="s">
        <v>117</v>
      </c>
      <c r="G14" s="5" t="s">
        <v>118</v>
      </c>
      <c r="H14" s="4" t="s">
        <v>119</v>
      </c>
      <c r="I14" s="4" t="s">
        <v>120</v>
      </c>
      <c r="J14" s="5" t="s">
        <v>121</v>
      </c>
      <c r="K14" s="5" t="s">
        <v>122</v>
      </c>
      <c r="L14" s="4">
        <v>0</v>
      </c>
      <c r="M14" s="4">
        <v>0</v>
      </c>
      <c r="N14" s="4"/>
      <c r="O14" s="6" t="str">
        <f>C3</f>
        <v>Laura Jane Grace - Hole in My Head</v>
      </c>
      <c r="P14" s="4">
        <f t="shared" si="14"/>
        <v>0</v>
      </c>
      <c r="Q14" s="4">
        <f t="shared" si="15"/>
        <v>1</v>
      </c>
      <c r="R14" s="4">
        <f t="shared" si="16"/>
        <v>0</v>
      </c>
      <c r="S14" s="4">
        <f t="shared" si="17"/>
        <v>0</v>
      </c>
      <c r="T14" s="4">
        <f t="shared" si="18"/>
        <v>0</v>
      </c>
      <c r="U14" s="4">
        <f t="shared" si="19"/>
        <v>0</v>
      </c>
      <c r="V14" s="4">
        <f t="shared" si="20"/>
        <v>0</v>
      </c>
      <c r="W14" s="4">
        <f t="shared" si="21"/>
        <v>0</v>
      </c>
      <c r="X14" s="4">
        <f t="shared" si="22"/>
        <v>0</v>
      </c>
      <c r="Y14" s="4">
        <f t="shared" si="23"/>
        <v>0</v>
      </c>
      <c r="Z14" s="5">
        <f t="shared" si="24"/>
        <v>0</v>
      </c>
      <c r="AA14" s="4">
        <f t="shared" si="25"/>
        <v>9</v>
      </c>
      <c r="AB14" s="4">
        <f t="shared" si="11"/>
        <v>1</v>
      </c>
    </row>
    <row r="15" spans="1:28" ht="30.75">
      <c r="A15" s="4" t="s">
        <v>123</v>
      </c>
      <c r="B15" s="5" t="s">
        <v>124</v>
      </c>
      <c r="C15" s="5" t="s">
        <v>125</v>
      </c>
      <c r="D15" s="4" t="s">
        <v>126</v>
      </c>
      <c r="E15" s="4" t="s">
        <v>127</v>
      </c>
      <c r="F15" s="4" t="s">
        <v>128</v>
      </c>
      <c r="G15" s="5" t="s">
        <v>129</v>
      </c>
      <c r="H15" s="4" t="s">
        <v>130</v>
      </c>
      <c r="I15" s="5" t="s">
        <v>131</v>
      </c>
      <c r="J15" s="5" t="s">
        <v>132</v>
      </c>
      <c r="K15" s="5" t="s">
        <v>133</v>
      </c>
      <c r="L15" s="4">
        <v>1</v>
      </c>
      <c r="M15" s="4">
        <v>0</v>
      </c>
      <c r="N15" s="4"/>
      <c r="O15" s="6" t="str">
        <f>D3</f>
        <v>Fucked Up - Another Day</v>
      </c>
      <c r="P15" s="4">
        <f t="shared" si="14"/>
        <v>0</v>
      </c>
      <c r="Q15" s="4">
        <f t="shared" si="15"/>
        <v>0</v>
      </c>
      <c r="R15" s="4">
        <f t="shared" si="16"/>
        <v>1</v>
      </c>
      <c r="S15" s="4">
        <f t="shared" si="17"/>
        <v>0</v>
      </c>
      <c r="T15" s="4">
        <f t="shared" si="18"/>
        <v>0</v>
      </c>
      <c r="U15" s="4">
        <f t="shared" si="19"/>
        <v>0</v>
      </c>
      <c r="V15" s="4">
        <f t="shared" si="20"/>
        <v>0</v>
      </c>
      <c r="W15" s="4">
        <f t="shared" si="21"/>
        <v>0</v>
      </c>
      <c r="X15" s="4">
        <f t="shared" si="22"/>
        <v>0</v>
      </c>
      <c r="Y15" s="4">
        <f t="shared" si="23"/>
        <v>0</v>
      </c>
      <c r="Z15" s="5">
        <f t="shared" si="24"/>
        <v>0</v>
      </c>
      <c r="AA15" s="4">
        <f t="shared" si="25"/>
        <v>8</v>
      </c>
      <c r="AB15" s="4">
        <f t="shared" si="11"/>
        <v>1</v>
      </c>
    </row>
    <row r="16" spans="1:28" ht="30.75">
      <c r="A16" s="4" t="s">
        <v>134</v>
      </c>
      <c r="B16" s="4" t="s">
        <v>93</v>
      </c>
      <c r="C16" s="4" t="s">
        <v>15</v>
      </c>
      <c r="D16" s="4" t="s">
        <v>135</v>
      </c>
      <c r="E16" s="4" t="s">
        <v>136</v>
      </c>
      <c r="F16" s="4" t="s">
        <v>137</v>
      </c>
      <c r="G16" s="4" t="s">
        <v>16</v>
      </c>
      <c r="H16" s="4" t="s">
        <v>138</v>
      </c>
      <c r="I16" s="4" t="s">
        <v>139</v>
      </c>
      <c r="J16" s="5" t="s">
        <v>140</v>
      </c>
      <c r="K16" s="5" t="s">
        <v>141</v>
      </c>
      <c r="L16" s="4">
        <v>0</v>
      </c>
      <c r="M16" s="4">
        <v>0</v>
      </c>
      <c r="N16" s="4"/>
      <c r="O16" s="6" t="str">
        <f>E3</f>
        <v>Fucked Up - Someday</v>
      </c>
      <c r="P16" s="4">
        <f t="shared" si="14"/>
        <v>0</v>
      </c>
      <c r="Q16" s="4">
        <f t="shared" si="15"/>
        <v>0</v>
      </c>
      <c r="R16" s="4">
        <f t="shared" si="16"/>
        <v>0</v>
      </c>
      <c r="S16" s="4">
        <f t="shared" si="17"/>
        <v>1</v>
      </c>
      <c r="T16" s="4">
        <f t="shared" si="18"/>
        <v>0</v>
      </c>
      <c r="U16" s="4">
        <f t="shared" si="19"/>
        <v>0</v>
      </c>
      <c r="V16" s="4">
        <f t="shared" si="20"/>
        <v>0</v>
      </c>
      <c r="W16" s="4">
        <f t="shared" si="21"/>
        <v>0</v>
      </c>
      <c r="X16" s="4">
        <f t="shared" si="22"/>
        <v>0</v>
      </c>
      <c r="Y16" s="4">
        <f t="shared" si="23"/>
        <v>0</v>
      </c>
      <c r="Z16" s="5">
        <f t="shared" si="24"/>
        <v>0</v>
      </c>
      <c r="AA16" s="4">
        <f t="shared" si="25"/>
        <v>7</v>
      </c>
      <c r="AB16" s="4">
        <f t="shared" si="11"/>
        <v>1</v>
      </c>
    </row>
    <row r="17" spans="1:28" ht="30.75">
      <c r="A17" s="4" t="s">
        <v>142</v>
      </c>
      <c r="B17" s="5" t="s">
        <v>143</v>
      </c>
      <c r="C17" s="4" t="s">
        <v>144</v>
      </c>
      <c r="D17" s="4" t="s">
        <v>15</v>
      </c>
      <c r="E17" s="4" t="s">
        <v>145</v>
      </c>
      <c r="F17" s="4" t="s">
        <v>146</v>
      </c>
      <c r="G17" s="5" t="s">
        <v>147</v>
      </c>
      <c r="H17" s="4" t="s">
        <v>148</v>
      </c>
      <c r="I17" s="4" t="s">
        <v>149</v>
      </c>
      <c r="J17" s="5" t="s">
        <v>150</v>
      </c>
      <c r="K17" s="4" t="s">
        <v>151</v>
      </c>
      <c r="L17" s="4">
        <v>0</v>
      </c>
      <c r="M17" s="4">
        <v>0</v>
      </c>
      <c r="N17" s="4"/>
      <c r="O17" s="6" t="str">
        <f>F3</f>
        <v>Fucked Up - Who's Got the Time and a Half?</v>
      </c>
      <c r="P17" s="4">
        <f t="shared" si="14"/>
        <v>0</v>
      </c>
      <c r="Q17" s="4">
        <f t="shared" si="15"/>
        <v>0</v>
      </c>
      <c r="R17" s="4">
        <f t="shared" si="16"/>
        <v>0</v>
      </c>
      <c r="S17" s="4">
        <f t="shared" si="17"/>
        <v>0</v>
      </c>
      <c r="T17" s="4">
        <f t="shared" si="18"/>
        <v>1</v>
      </c>
      <c r="U17" s="4">
        <f t="shared" si="19"/>
        <v>0</v>
      </c>
      <c r="V17" s="4">
        <f t="shared" si="20"/>
        <v>0</v>
      </c>
      <c r="W17" s="4">
        <f t="shared" si="21"/>
        <v>0</v>
      </c>
      <c r="X17" s="4">
        <f t="shared" si="22"/>
        <v>0</v>
      </c>
      <c r="Y17" s="4">
        <f t="shared" si="23"/>
        <v>0</v>
      </c>
      <c r="Z17" s="5">
        <f t="shared" si="24"/>
        <v>0</v>
      </c>
      <c r="AA17" s="4">
        <f t="shared" si="25"/>
        <v>6</v>
      </c>
      <c r="AB17" s="4">
        <f t="shared" si="11"/>
        <v>1</v>
      </c>
    </row>
    <row r="18" spans="1:28" ht="30.75">
      <c r="A18" s="4" t="s">
        <v>152</v>
      </c>
      <c r="B18" s="4" t="s">
        <v>153</v>
      </c>
      <c r="C18" s="4" t="s">
        <v>93</v>
      </c>
      <c r="D18" s="4" t="s">
        <v>97</v>
      </c>
      <c r="E18" s="5" t="s">
        <v>154</v>
      </c>
      <c r="F18" s="5" t="s">
        <v>110</v>
      </c>
      <c r="G18" s="5" t="s">
        <v>41</v>
      </c>
      <c r="H18" s="4" t="s">
        <v>155</v>
      </c>
      <c r="I18" s="4" t="s">
        <v>15</v>
      </c>
      <c r="J18" s="5" t="s">
        <v>64</v>
      </c>
      <c r="K18" s="5" t="s">
        <v>156</v>
      </c>
      <c r="L18" s="4">
        <v>0</v>
      </c>
      <c r="M18" s="4">
        <v>0</v>
      </c>
      <c r="N18" s="4"/>
      <c r="O18" s="6" t="str">
        <f>G3</f>
        <v>Swami &amp; the Bed of Nails - All of This Awaits You</v>
      </c>
      <c r="P18" s="4">
        <f t="shared" si="14"/>
        <v>0</v>
      </c>
      <c r="Q18" s="4">
        <f t="shared" si="15"/>
        <v>0</v>
      </c>
      <c r="R18" s="4">
        <f t="shared" si="16"/>
        <v>0</v>
      </c>
      <c r="S18" s="4">
        <f t="shared" si="17"/>
        <v>0</v>
      </c>
      <c r="T18" s="4">
        <f t="shared" si="18"/>
        <v>0</v>
      </c>
      <c r="U18" s="4">
        <f t="shared" si="19"/>
        <v>1</v>
      </c>
      <c r="V18" s="4">
        <f t="shared" si="20"/>
        <v>0</v>
      </c>
      <c r="W18" s="4">
        <f t="shared" si="21"/>
        <v>0</v>
      </c>
      <c r="X18" s="4">
        <f t="shared" si="22"/>
        <v>0</v>
      </c>
      <c r="Y18" s="4">
        <f t="shared" si="23"/>
        <v>0</v>
      </c>
      <c r="Z18" s="5">
        <f t="shared" si="24"/>
        <v>0</v>
      </c>
      <c r="AA18" s="4">
        <f t="shared" si="25"/>
        <v>5</v>
      </c>
      <c r="AB18" s="4">
        <f t="shared" si="11"/>
        <v>1</v>
      </c>
    </row>
    <row r="19" spans="1:28" ht="30.75">
      <c r="A19" s="4" t="s">
        <v>157</v>
      </c>
      <c r="B19" s="4" t="s">
        <v>158</v>
      </c>
      <c r="C19" s="4" t="s">
        <v>159</v>
      </c>
      <c r="D19" s="4" t="s">
        <v>160</v>
      </c>
      <c r="E19" s="4" t="s">
        <v>161</v>
      </c>
      <c r="F19" s="4" t="s">
        <v>162</v>
      </c>
      <c r="G19" s="5" t="s">
        <v>163</v>
      </c>
      <c r="H19" s="4" t="s">
        <v>164</v>
      </c>
      <c r="I19" s="4" t="s">
        <v>165</v>
      </c>
      <c r="J19" s="4"/>
      <c r="K19" s="4"/>
      <c r="L19" s="4">
        <v>0</v>
      </c>
      <c r="M19" s="4">
        <v>0</v>
      </c>
      <c r="N19" s="4"/>
      <c r="O19" s="6" t="str">
        <f>H3</f>
        <v>Japandroids - Fate and Alcohol</v>
      </c>
      <c r="P19" s="4">
        <f t="shared" si="14"/>
        <v>0</v>
      </c>
      <c r="Q19" s="4">
        <f t="shared" si="15"/>
        <v>0</v>
      </c>
      <c r="R19" s="4">
        <f t="shared" si="16"/>
        <v>0</v>
      </c>
      <c r="S19" s="4">
        <f t="shared" si="17"/>
        <v>0</v>
      </c>
      <c r="T19" s="4">
        <f t="shared" si="18"/>
        <v>0</v>
      </c>
      <c r="U19" s="4">
        <f t="shared" si="19"/>
        <v>0</v>
      </c>
      <c r="V19" s="4">
        <f t="shared" si="20"/>
        <v>1</v>
      </c>
      <c r="W19" s="4">
        <f t="shared" si="21"/>
        <v>0</v>
      </c>
      <c r="X19" s="4">
        <f t="shared" si="22"/>
        <v>0</v>
      </c>
      <c r="Y19" s="4">
        <f t="shared" si="23"/>
        <v>0</v>
      </c>
      <c r="Z19" s="5">
        <f t="shared" si="24"/>
        <v>0</v>
      </c>
      <c r="AA19" s="4">
        <f t="shared" si="25"/>
        <v>4</v>
      </c>
      <c r="AB19" s="4">
        <f t="shared" si="11"/>
        <v>1</v>
      </c>
    </row>
    <row r="20" spans="1:28" ht="30.75">
      <c r="A20" s="4" t="s">
        <v>166</v>
      </c>
      <c r="B20" s="4" t="s">
        <v>167</v>
      </c>
      <c r="C20" s="4" t="s">
        <v>83</v>
      </c>
      <c r="D20" s="4" t="s">
        <v>168</v>
      </c>
      <c r="E20" s="4" t="s">
        <v>15</v>
      </c>
      <c r="F20" s="4" t="s">
        <v>169</v>
      </c>
      <c r="G20" s="5" t="s">
        <v>170</v>
      </c>
      <c r="H20" s="4"/>
      <c r="I20" s="4"/>
      <c r="J20" s="4"/>
      <c r="K20" s="4"/>
      <c r="L20" s="4">
        <v>0</v>
      </c>
      <c r="M20" s="4">
        <v>0</v>
      </c>
      <c r="N20" s="4"/>
      <c r="O20" s="6" t="str">
        <f>I3</f>
        <v>Eels - Eels Time!</v>
      </c>
      <c r="P20" s="4">
        <f t="shared" si="14"/>
        <v>0</v>
      </c>
      <c r="Q20" s="4">
        <f t="shared" si="15"/>
        <v>0</v>
      </c>
      <c r="R20" s="4">
        <f t="shared" si="16"/>
        <v>0</v>
      </c>
      <c r="S20" s="4">
        <f t="shared" si="17"/>
        <v>0</v>
      </c>
      <c r="T20" s="4">
        <f t="shared" si="18"/>
        <v>0</v>
      </c>
      <c r="U20" s="4">
        <f t="shared" si="19"/>
        <v>0</v>
      </c>
      <c r="V20" s="4">
        <f t="shared" si="20"/>
        <v>0</v>
      </c>
      <c r="W20" s="4">
        <f t="shared" si="21"/>
        <v>1</v>
      </c>
      <c r="X20" s="4">
        <f t="shared" si="22"/>
        <v>0</v>
      </c>
      <c r="Y20" s="4">
        <f t="shared" si="23"/>
        <v>0</v>
      </c>
      <c r="Z20" s="5">
        <f t="shared" si="24"/>
        <v>0</v>
      </c>
      <c r="AA20" s="4">
        <f t="shared" si="25"/>
        <v>3</v>
      </c>
      <c r="AB20" s="4">
        <f t="shared" si="11"/>
        <v>1</v>
      </c>
    </row>
    <row r="21" spans="1:28" ht="30.75">
      <c r="A21" s="4" t="s">
        <v>171</v>
      </c>
      <c r="B21" s="4" t="s">
        <v>172</v>
      </c>
      <c r="C21" s="4" t="s">
        <v>173</v>
      </c>
      <c r="D21" s="4" t="s">
        <v>174</v>
      </c>
      <c r="E21" s="4" t="s">
        <v>175</v>
      </c>
      <c r="F21" s="5" t="s">
        <v>176</v>
      </c>
      <c r="G21" s="4" t="s">
        <v>177</v>
      </c>
      <c r="H21" s="4" t="s">
        <v>178</v>
      </c>
      <c r="I21" s="4" t="s">
        <v>179</v>
      </c>
      <c r="J21" s="5" t="s">
        <v>180</v>
      </c>
      <c r="K21" s="5" t="s">
        <v>181</v>
      </c>
      <c r="L21" s="4">
        <v>0</v>
      </c>
      <c r="M21" s="4">
        <v>0</v>
      </c>
      <c r="N21" s="4"/>
      <c r="O21" s="6" t="str">
        <f>J3</f>
        <v>V/A - I Saw the TV Glow OST</v>
      </c>
      <c r="P21" s="4">
        <f t="shared" si="14"/>
        <v>0</v>
      </c>
      <c r="Q21" s="4">
        <f t="shared" si="15"/>
        <v>0</v>
      </c>
      <c r="R21" s="4">
        <f t="shared" si="16"/>
        <v>0</v>
      </c>
      <c r="S21" s="4">
        <f t="shared" si="17"/>
        <v>0</v>
      </c>
      <c r="T21" s="4">
        <f t="shared" si="18"/>
        <v>0</v>
      </c>
      <c r="U21" s="4">
        <f t="shared" si="19"/>
        <v>0</v>
      </c>
      <c r="V21" s="4">
        <f t="shared" si="20"/>
        <v>0</v>
      </c>
      <c r="W21" s="4">
        <f t="shared" si="21"/>
        <v>0</v>
      </c>
      <c r="X21" s="4">
        <f t="shared" si="22"/>
        <v>1</v>
      </c>
      <c r="Y21" s="4">
        <f t="shared" si="23"/>
        <v>0</v>
      </c>
      <c r="Z21" s="5">
        <f t="shared" si="24"/>
        <v>0</v>
      </c>
      <c r="AA21" s="4">
        <f t="shared" si="25"/>
        <v>2</v>
      </c>
      <c r="AB21" s="4">
        <f t="shared" si="11"/>
        <v>1</v>
      </c>
    </row>
    <row r="22" spans="1:28" ht="30.75">
      <c r="A22" s="4" t="s">
        <v>182</v>
      </c>
      <c r="B22" s="5" t="s">
        <v>69</v>
      </c>
      <c r="C22" s="4" t="s">
        <v>15</v>
      </c>
      <c r="D22" s="4" t="s">
        <v>64</v>
      </c>
      <c r="E22" s="4" t="s">
        <v>183</v>
      </c>
      <c r="F22" s="4" t="s">
        <v>184</v>
      </c>
      <c r="G22" s="5" t="s">
        <v>185</v>
      </c>
      <c r="H22" s="4" t="s">
        <v>186</v>
      </c>
      <c r="I22" s="4" t="s">
        <v>187</v>
      </c>
      <c r="J22" s="4" t="s">
        <v>188</v>
      </c>
      <c r="K22" s="5" t="s">
        <v>189</v>
      </c>
      <c r="L22" s="4">
        <v>0</v>
      </c>
      <c r="M22" s="4">
        <v>0</v>
      </c>
      <c r="N22" s="4"/>
      <c r="O22" s="6" t="str">
        <f>B4</f>
        <v>3776 - The Birth and Death of the Universe through Mount Fuji</v>
      </c>
      <c r="P22" s="4">
        <f t="shared" si="14"/>
        <v>1</v>
      </c>
      <c r="Q22" s="4">
        <f t="shared" si="15"/>
        <v>0</v>
      </c>
      <c r="R22" s="4">
        <f t="shared" si="16"/>
        <v>0</v>
      </c>
      <c r="S22" s="4">
        <f t="shared" si="17"/>
        <v>0</v>
      </c>
      <c r="T22" s="4">
        <f t="shared" si="18"/>
        <v>0</v>
      </c>
      <c r="U22" s="4">
        <f t="shared" si="19"/>
        <v>0</v>
      </c>
      <c r="V22" s="4">
        <f t="shared" si="20"/>
        <v>0</v>
      </c>
      <c r="W22" s="4">
        <f t="shared" si="21"/>
        <v>0</v>
      </c>
      <c r="X22" s="4">
        <f t="shared" si="22"/>
        <v>0</v>
      </c>
      <c r="Y22" s="4">
        <f t="shared" si="23"/>
        <v>0</v>
      </c>
      <c r="Z22" s="5">
        <f t="shared" si="24"/>
        <v>0</v>
      </c>
      <c r="AA22" s="4">
        <f t="shared" si="25"/>
        <v>10</v>
      </c>
      <c r="AB22" s="4">
        <f t="shared" si="11"/>
        <v>1</v>
      </c>
    </row>
    <row r="23" spans="1:28" ht="30.75">
      <c r="A23" s="4" t="s">
        <v>190</v>
      </c>
      <c r="B23" s="4" t="s">
        <v>191</v>
      </c>
      <c r="C23" s="4" t="s">
        <v>192</v>
      </c>
      <c r="D23" s="4" t="s">
        <v>66</v>
      </c>
      <c r="E23" s="4" t="s">
        <v>193</v>
      </c>
      <c r="F23" s="4" t="s">
        <v>194</v>
      </c>
      <c r="G23" s="5" t="s">
        <v>195</v>
      </c>
      <c r="H23" s="4" t="s">
        <v>196</v>
      </c>
      <c r="I23" s="4" t="s">
        <v>197</v>
      </c>
      <c r="J23" s="4" t="s">
        <v>15</v>
      </c>
      <c r="K23" s="4" t="s">
        <v>198</v>
      </c>
      <c r="L23" s="4">
        <v>0</v>
      </c>
      <c r="M23" s="4">
        <v>0</v>
      </c>
      <c r="N23" s="4"/>
      <c r="O23" s="6" t="str">
        <f>C4</f>
        <v>Seiko Oomori - THIS IS JAPANESE GIRL</v>
      </c>
      <c r="P23" s="4">
        <f t="shared" si="14"/>
        <v>0</v>
      </c>
      <c r="Q23" s="4">
        <f t="shared" si="15"/>
        <v>1</v>
      </c>
      <c r="R23" s="4">
        <f t="shared" si="16"/>
        <v>0</v>
      </c>
      <c r="S23" s="4">
        <f t="shared" si="17"/>
        <v>0</v>
      </c>
      <c r="T23" s="4">
        <f t="shared" si="18"/>
        <v>0</v>
      </c>
      <c r="U23" s="4">
        <f t="shared" si="19"/>
        <v>0</v>
      </c>
      <c r="V23" s="4">
        <f t="shared" si="20"/>
        <v>0</v>
      </c>
      <c r="W23" s="4">
        <f t="shared" si="21"/>
        <v>0</v>
      </c>
      <c r="X23" s="4">
        <f t="shared" si="22"/>
        <v>0</v>
      </c>
      <c r="Y23" s="4">
        <f t="shared" si="23"/>
        <v>0</v>
      </c>
      <c r="Z23" s="5">
        <f t="shared" si="24"/>
        <v>0</v>
      </c>
      <c r="AA23" s="4">
        <f t="shared" si="25"/>
        <v>9</v>
      </c>
      <c r="AB23" s="4">
        <f t="shared" si="11"/>
        <v>1</v>
      </c>
    </row>
    <row r="24" spans="1:28" ht="45.75">
      <c r="A24" s="4" t="s">
        <v>199</v>
      </c>
      <c r="B24" s="4" t="s">
        <v>93</v>
      </c>
      <c r="C24" s="4" t="s">
        <v>200</v>
      </c>
      <c r="D24" s="4" t="s">
        <v>15</v>
      </c>
      <c r="E24" s="4" t="s">
        <v>201</v>
      </c>
      <c r="F24" s="5" t="s">
        <v>202</v>
      </c>
      <c r="G24" s="4" t="s">
        <v>139</v>
      </c>
      <c r="H24" s="4" t="s">
        <v>103</v>
      </c>
      <c r="I24" s="4" t="s">
        <v>136</v>
      </c>
      <c r="J24" s="5" t="s">
        <v>203</v>
      </c>
      <c r="K24" s="5" t="s">
        <v>204</v>
      </c>
      <c r="L24" s="4">
        <v>1</v>
      </c>
      <c r="M24" s="4">
        <v>0</v>
      </c>
      <c r="N24" s="4"/>
      <c r="O24" s="6" t="str">
        <f>D4</f>
        <v>Melt-Banana - 3+5</v>
      </c>
      <c r="P24" s="4">
        <f t="shared" si="14"/>
        <v>0</v>
      </c>
      <c r="Q24" s="4">
        <f t="shared" si="15"/>
        <v>0</v>
      </c>
      <c r="R24" s="4">
        <f t="shared" si="16"/>
        <v>1</v>
      </c>
      <c r="S24" s="4">
        <f t="shared" si="17"/>
        <v>0</v>
      </c>
      <c r="T24" s="4">
        <f t="shared" si="18"/>
        <v>0</v>
      </c>
      <c r="U24" s="4">
        <f t="shared" si="19"/>
        <v>0</v>
      </c>
      <c r="V24" s="4">
        <f t="shared" si="20"/>
        <v>0</v>
      </c>
      <c r="W24" s="4">
        <f t="shared" si="21"/>
        <v>0</v>
      </c>
      <c r="X24" s="4">
        <f t="shared" si="22"/>
        <v>0</v>
      </c>
      <c r="Y24" s="4">
        <f t="shared" si="23"/>
        <v>0</v>
      </c>
      <c r="Z24" s="5">
        <f t="shared" si="24"/>
        <v>0</v>
      </c>
      <c r="AA24" s="4">
        <f t="shared" si="25"/>
        <v>8</v>
      </c>
      <c r="AB24" s="4">
        <f t="shared" si="11"/>
        <v>1</v>
      </c>
    </row>
    <row r="25" spans="1:28" ht="30.75">
      <c r="A25" s="4" t="s">
        <v>205</v>
      </c>
      <c r="B25" s="5" t="s">
        <v>206</v>
      </c>
      <c r="C25" s="4" t="s">
        <v>207</v>
      </c>
      <c r="D25" s="4" t="s">
        <v>208</v>
      </c>
      <c r="E25" s="4" t="s">
        <v>15</v>
      </c>
      <c r="F25" s="4" t="s">
        <v>209</v>
      </c>
      <c r="G25" s="5" t="s">
        <v>71</v>
      </c>
      <c r="H25" s="4" t="s">
        <v>210</v>
      </c>
      <c r="I25" s="4" t="s">
        <v>211</v>
      </c>
      <c r="J25" s="5" t="s">
        <v>212</v>
      </c>
      <c r="K25" s="5" t="s">
        <v>20</v>
      </c>
      <c r="L25" s="4">
        <v>0</v>
      </c>
      <c r="M25" s="4">
        <v>0</v>
      </c>
      <c r="N25" s="4"/>
      <c r="O25" s="6" t="str">
        <f>E4</f>
        <v>Julia Holter - Something in the Room She Moves</v>
      </c>
      <c r="P25" s="4">
        <f t="shared" si="14"/>
        <v>1</v>
      </c>
      <c r="Q25" s="4">
        <f t="shared" si="15"/>
        <v>0</v>
      </c>
      <c r="R25" s="4">
        <f t="shared" si="16"/>
        <v>0</v>
      </c>
      <c r="S25" s="4">
        <f t="shared" si="17"/>
        <v>1</v>
      </c>
      <c r="T25" s="4">
        <f t="shared" si="18"/>
        <v>0</v>
      </c>
      <c r="U25" s="4">
        <f t="shared" si="19"/>
        <v>1</v>
      </c>
      <c r="V25" s="4">
        <f t="shared" si="20"/>
        <v>0</v>
      </c>
      <c r="W25" s="4">
        <f t="shared" si="21"/>
        <v>0</v>
      </c>
      <c r="X25" s="4">
        <f t="shared" si="22"/>
        <v>0</v>
      </c>
      <c r="Y25" s="4">
        <f t="shared" si="23"/>
        <v>0</v>
      </c>
      <c r="Z25" s="5">
        <f t="shared" si="24"/>
        <v>0</v>
      </c>
      <c r="AA25" s="4">
        <f t="shared" si="25"/>
        <v>22</v>
      </c>
      <c r="AB25" s="4">
        <f t="shared" si="11"/>
        <v>3</v>
      </c>
    </row>
    <row r="26" spans="1:28" ht="45.75">
      <c r="A26" s="4" t="s">
        <v>213</v>
      </c>
      <c r="B26" s="5" t="s">
        <v>214</v>
      </c>
      <c r="C26" s="4" t="s">
        <v>15</v>
      </c>
      <c r="D26" s="4" t="s">
        <v>195</v>
      </c>
      <c r="E26" s="4" t="s">
        <v>187</v>
      </c>
      <c r="F26" s="4" t="s">
        <v>197</v>
      </c>
      <c r="G26" s="5" t="s">
        <v>215</v>
      </c>
      <c r="H26" s="4" t="s">
        <v>216</v>
      </c>
      <c r="I26" s="4" t="s">
        <v>217</v>
      </c>
      <c r="J26" s="4" t="s">
        <v>218</v>
      </c>
      <c r="K26" s="5" t="s">
        <v>51</v>
      </c>
      <c r="L26" s="4">
        <v>0</v>
      </c>
      <c r="M26" s="4">
        <v>0</v>
      </c>
      <c r="N26" s="4"/>
      <c r="O26" s="6" t="str">
        <f>F4</f>
        <v>Bill Callahan - Resuscitate!</v>
      </c>
      <c r="P26" s="4">
        <f t="shared" si="14"/>
        <v>0</v>
      </c>
      <c r="Q26" s="4">
        <f t="shared" si="15"/>
        <v>0</v>
      </c>
      <c r="R26" s="4">
        <f t="shared" si="16"/>
        <v>0</v>
      </c>
      <c r="S26" s="4">
        <f t="shared" si="17"/>
        <v>0</v>
      </c>
      <c r="T26" s="4">
        <f t="shared" si="18"/>
        <v>1</v>
      </c>
      <c r="U26" s="4">
        <f t="shared" si="19"/>
        <v>0</v>
      </c>
      <c r="V26" s="4">
        <f t="shared" si="20"/>
        <v>0</v>
      </c>
      <c r="W26" s="4">
        <f t="shared" si="21"/>
        <v>0</v>
      </c>
      <c r="X26" s="4">
        <f t="shared" si="22"/>
        <v>0</v>
      </c>
      <c r="Y26" s="4">
        <f t="shared" si="23"/>
        <v>0</v>
      </c>
      <c r="Z26" s="5">
        <f t="shared" si="24"/>
        <v>0</v>
      </c>
      <c r="AA26" s="4">
        <f t="shared" si="25"/>
        <v>6</v>
      </c>
      <c r="AB26" s="4">
        <f t="shared" si="11"/>
        <v>1</v>
      </c>
    </row>
    <row r="27" spans="1:28" ht="30.75">
      <c r="A27" s="4" t="s">
        <v>219</v>
      </c>
      <c r="B27" s="4" t="s">
        <v>67</v>
      </c>
      <c r="C27" s="5" t="s">
        <v>220</v>
      </c>
      <c r="D27" s="4" t="s">
        <v>196</v>
      </c>
      <c r="E27" s="4" t="s">
        <v>70</v>
      </c>
      <c r="F27" s="4" t="s">
        <v>64</v>
      </c>
      <c r="G27" s="4" t="s">
        <v>15</v>
      </c>
      <c r="H27" s="4" t="s">
        <v>221</v>
      </c>
      <c r="I27" s="4" t="s">
        <v>222</v>
      </c>
      <c r="J27" s="5" t="s">
        <v>223</v>
      </c>
      <c r="K27" s="5" t="s">
        <v>192</v>
      </c>
      <c r="L27" s="4">
        <v>0</v>
      </c>
      <c r="M27" s="4">
        <v>0</v>
      </c>
      <c r="N27" s="4"/>
      <c r="O27" s="6" t="str">
        <f>G4</f>
        <v>Klara Lewis - Thankful</v>
      </c>
      <c r="P27" s="4">
        <f t="shared" si="14"/>
        <v>0</v>
      </c>
      <c r="Q27" s="4">
        <f t="shared" si="15"/>
        <v>0</v>
      </c>
      <c r="R27" s="4">
        <f t="shared" si="16"/>
        <v>0</v>
      </c>
      <c r="S27" s="4">
        <f t="shared" si="17"/>
        <v>0</v>
      </c>
      <c r="T27" s="4">
        <f t="shared" si="18"/>
        <v>0</v>
      </c>
      <c r="U27" s="4">
        <f t="shared" si="19"/>
        <v>1</v>
      </c>
      <c r="V27" s="4">
        <f t="shared" si="20"/>
        <v>0</v>
      </c>
      <c r="W27" s="4">
        <f t="shared" si="21"/>
        <v>0</v>
      </c>
      <c r="X27" s="4">
        <f t="shared" si="22"/>
        <v>0</v>
      </c>
      <c r="Y27" s="4">
        <f t="shared" si="23"/>
        <v>0</v>
      </c>
      <c r="Z27" s="5">
        <f t="shared" si="24"/>
        <v>0</v>
      </c>
      <c r="AA27" s="4">
        <f t="shared" si="25"/>
        <v>5</v>
      </c>
      <c r="AB27" s="4">
        <f t="shared" si="11"/>
        <v>1</v>
      </c>
    </row>
    <row r="28" spans="1:28" ht="30.75">
      <c r="A28" s="4" t="s">
        <v>224</v>
      </c>
      <c r="B28" s="4" t="s">
        <v>15</v>
      </c>
      <c r="C28" s="4" t="s">
        <v>191</v>
      </c>
      <c r="D28" s="5" t="s">
        <v>21</v>
      </c>
      <c r="E28" s="4" t="s">
        <v>187</v>
      </c>
      <c r="F28" s="4" t="s">
        <v>67</v>
      </c>
      <c r="G28" s="5" t="s">
        <v>186</v>
      </c>
      <c r="H28" s="5" t="s">
        <v>220</v>
      </c>
      <c r="I28" s="4" t="s">
        <v>225</v>
      </c>
      <c r="J28" s="5" t="s">
        <v>223</v>
      </c>
      <c r="K28" s="4"/>
      <c r="L28" s="4">
        <v>0</v>
      </c>
      <c r="M28" s="4">
        <v>0</v>
      </c>
      <c r="N28" s="4"/>
      <c r="O28" s="6" t="str">
        <f>H4</f>
        <v>Elsa Hewitt - Chaos Emeralds</v>
      </c>
      <c r="P28" s="4">
        <f t="shared" si="14"/>
        <v>0</v>
      </c>
      <c r="Q28" s="4">
        <f t="shared" si="15"/>
        <v>0</v>
      </c>
      <c r="R28" s="4">
        <f t="shared" si="16"/>
        <v>0</v>
      </c>
      <c r="S28" s="4">
        <f t="shared" si="17"/>
        <v>0</v>
      </c>
      <c r="T28" s="4">
        <f t="shared" si="18"/>
        <v>0</v>
      </c>
      <c r="U28" s="4">
        <f t="shared" si="19"/>
        <v>0</v>
      </c>
      <c r="V28" s="4">
        <f t="shared" si="20"/>
        <v>1</v>
      </c>
      <c r="W28" s="4">
        <f t="shared" si="21"/>
        <v>0</v>
      </c>
      <c r="X28" s="4">
        <f t="shared" si="22"/>
        <v>0</v>
      </c>
      <c r="Y28" s="4">
        <f t="shared" si="23"/>
        <v>0</v>
      </c>
      <c r="Z28" s="5">
        <f t="shared" si="24"/>
        <v>0</v>
      </c>
      <c r="AA28" s="4">
        <f t="shared" si="25"/>
        <v>4</v>
      </c>
      <c r="AB28" s="4">
        <f t="shared" si="11"/>
        <v>1</v>
      </c>
    </row>
    <row r="29" spans="1:28" ht="30.75">
      <c r="A29" s="4" t="s">
        <v>226</v>
      </c>
      <c r="B29" s="4" t="s">
        <v>15</v>
      </c>
      <c r="C29" s="5" t="s">
        <v>14</v>
      </c>
      <c r="D29" s="4" t="s">
        <v>227</v>
      </c>
      <c r="E29" s="4" t="s">
        <v>228</v>
      </c>
      <c r="F29" s="4" t="s">
        <v>229</v>
      </c>
      <c r="G29" s="4" t="s">
        <v>230</v>
      </c>
      <c r="H29" s="4" t="s">
        <v>231</v>
      </c>
      <c r="I29" s="5" t="s">
        <v>49</v>
      </c>
      <c r="J29" s="5" t="s">
        <v>232</v>
      </c>
      <c r="K29" s="5" t="s">
        <v>93</v>
      </c>
      <c r="L29" s="4">
        <v>1</v>
      </c>
      <c r="M29" s="4">
        <v>0</v>
      </c>
      <c r="N29" s="4"/>
      <c r="O29" s="6" t="str">
        <f>I4</f>
        <v>Zazen Boys - Rando</v>
      </c>
      <c r="P29" s="4">
        <f t="shared" si="14"/>
        <v>0</v>
      </c>
      <c r="Q29" s="4">
        <f t="shared" si="15"/>
        <v>0</v>
      </c>
      <c r="R29" s="4">
        <f t="shared" si="16"/>
        <v>0</v>
      </c>
      <c r="S29" s="4">
        <f t="shared" si="17"/>
        <v>0</v>
      </c>
      <c r="T29" s="4">
        <f t="shared" si="18"/>
        <v>0</v>
      </c>
      <c r="U29" s="4">
        <f t="shared" si="19"/>
        <v>0</v>
      </c>
      <c r="V29" s="4">
        <f t="shared" si="20"/>
        <v>0</v>
      </c>
      <c r="W29" s="4">
        <f t="shared" si="21"/>
        <v>1</v>
      </c>
      <c r="X29" s="4">
        <f t="shared" si="22"/>
        <v>0</v>
      </c>
      <c r="Y29" s="4">
        <f t="shared" si="23"/>
        <v>0</v>
      </c>
      <c r="Z29" s="5">
        <f t="shared" si="24"/>
        <v>0</v>
      </c>
      <c r="AA29" s="4">
        <f t="shared" si="25"/>
        <v>3</v>
      </c>
      <c r="AB29" s="4">
        <f t="shared" si="11"/>
        <v>1</v>
      </c>
    </row>
    <row r="30" spans="1:28" ht="30.75">
      <c r="A30" s="4" t="s">
        <v>233</v>
      </c>
      <c r="B30" s="4" t="s">
        <v>65</v>
      </c>
      <c r="C30" s="5" t="s">
        <v>234</v>
      </c>
      <c r="D30" s="4" t="s">
        <v>66</v>
      </c>
      <c r="E30" s="5" t="s">
        <v>235</v>
      </c>
      <c r="F30" s="4"/>
      <c r="G30" s="4"/>
      <c r="H30" s="4"/>
      <c r="I30" s="4"/>
      <c r="J30" s="4"/>
      <c r="K30" s="4"/>
      <c r="L30" s="4">
        <v>1</v>
      </c>
      <c r="M30" s="4">
        <v>0</v>
      </c>
      <c r="N30" s="4"/>
      <c r="O30" s="6" t="str">
        <f>J4</f>
        <v>Hyper Gal - After Image</v>
      </c>
      <c r="P30" s="4">
        <f t="shared" si="14"/>
        <v>0</v>
      </c>
      <c r="Q30" s="4">
        <f t="shared" si="15"/>
        <v>0</v>
      </c>
      <c r="R30" s="4">
        <f t="shared" si="16"/>
        <v>0</v>
      </c>
      <c r="S30" s="4">
        <f t="shared" si="17"/>
        <v>0</v>
      </c>
      <c r="T30" s="4">
        <f t="shared" si="18"/>
        <v>0</v>
      </c>
      <c r="U30" s="4">
        <f t="shared" si="19"/>
        <v>0</v>
      </c>
      <c r="V30" s="4">
        <f t="shared" si="20"/>
        <v>0</v>
      </c>
      <c r="W30" s="4">
        <f t="shared" si="21"/>
        <v>0</v>
      </c>
      <c r="X30" s="4">
        <f t="shared" si="22"/>
        <v>1</v>
      </c>
      <c r="Y30" s="4">
        <f t="shared" si="23"/>
        <v>0</v>
      </c>
      <c r="Z30" s="5">
        <f t="shared" si="24"/>
        <v>0</v>
      </c>
      <c r="AA30" s="4">
        <f t="shared" si="25"/>
        <v>2</v>
      </c>
      <c r="AB30" s="4">
        <f t="shared" si="11"/>
        <v>1</v>
      </c>
    </row>
    <row r="31" spans="1:28">
      <c r="A31" s="4" t="s">
        <v>236</v>
      </c>
      <c r="B31" s="4" t="s">
        <v>18</v>
      </c>
      <c r="C31" s="4" t="s">
        <v>237</v>
      </c>
      <c r="D31" s="4" t="s">
        <v>238</v>
      </c>
      <c r="E31" s="4"/>
      <c r="F31" s="4"/>
      <c r="G31" s="4"/>
      <c r="H31" s="4"/>
      <c r="I31" s="4"/>
      <c r="J31" s="4"/>
      <c r="K31" s="4"/>
      <c r="L31" s="4">
        <v>0</v>
      </c>
      <c r="M31" s="4">
        <v>0</v>
      </c>
      <c r="N31" s="4"/>
      <c r="O31" s="6" t="str">
        <f>K4</f>
        <v>Chiaki Mayumura - Ufufu</v>
      </c>
      <c r="P31" s="4">
        <f t="shared" si="14"/>
        <v>0</v>
      </c>
      <c r="Q31" s="4">
        <f t="shared" si="15"/>
        <v>0</v>
      </c>
      <c r="R31" s="4">
        <f t="shared" si="16"/>
        <v>0</v>
      </c>
      <c r="S31" s="4">
        <f t="shared" si="17"/>
        <v>0</v>
      </c>
      <c r="T31" s="4">
        <f t="shared" si="18"/>
        <v>0</v>
      </c>
      <c r="U31" s="4">
        <f t="shared" si="19"/>
        <v>0</v>
      </c>
      <c r="V31" s="4">
        <f t="shared" si="20"/>
        <v>0</v>
      </c>
      <c r="W31" s="4">
        <f t="shared" si="21"/>
        <v>0</v>
      </c>
      <c r="X31" s="4">
        <f t="shared" si="22"/>
        <v>0</v>
      </c>
      <c r="Y31" s="4">
        <f t="shared" si="23"/>
        <v>1</v>
      </c>
      <c r="Z31" s="5">
        <f t="shared" si="24"/>
        <v>0</v>
      </c>
      <c r="AA31" s="4">
        <f t="shared" si="25"/>
        <v>1</v>
      </c>
      <c r="AB31" s="4">
        <f t="shared" si="11"/>
        <v>1</v>
      </c>
    </row>
    <row r="32" spans="1:28" ht="60.75">
      <c r="A32" s="4" t="s">
        <v>239</v>
      </c>
      <c r="B32" s="4" t="s">
        <v>240</v>
      </c>
      <c r="C32" s="4" t="s">
        <v>241</v>
      </c>
      <c r="D32" s="5" t="s">
        <v>242</v>
      </c>
      <c r="E32" s="5" t="s">
        <v>243</v>
      </c>
      <c r="F32" s="4" t="s">
        <v>106</v>
      </c>
      <c r="G32" s="5" t="s">
        <v>244</v>
      </c>
      <c r="H32" s="4" t="s">
        <v>191</v>
      </c>
      <c r="I32" s="4" t="s">
        <v>245</v>
      </c>
      <c r="J32" s="5" t="s">
        <v>246</v>
      </c>
      <c r="K32" s="4" t="s">
        <v>247</v>
      </c>
      <c r="L32" s="4">
        <v>0</v>
      </c>
      <c r="M32" s="4">
        <v>0</v>
      </c>
      <c r="N32" s="4"/>
      <c r="O32" s="6" t="str">
        <f>B5</f>
        <v>The Messthetics - The Messthetics and James Brandon Lewis</v>
      </c>
      <c r="P32" s="4">
        <f t="shared" si="14"/>
        <v>1</v>
      </c>
      <c r="Q32" s="4">
        <f t="shared" si="15"/>
        <v>0</v>
      </c>
      <c r="R32" s="4">
        <f t="shared" si="16"/>
        <v>0</v>
      </c>
      <c r="S32" s="4">
        <f t="shared" si="17"/>
        <v>0</v>
      </c>
      <c r="T32" s="4">
        <f t="shared" si="18"/>
        <v>0</v>
      </c>
      <c r="U32" s="4">
        <f t="shared" si="19"/>
        <v>0</v>
      </c>
      <c r="V32" s="4">
        <f t="shared" si="20"/>
        <v>0</v>
      </c>
      <c r="W32" s="4">
        <f t="shared" si="21"/>
        <v>0</v>
      </c>
      <c r="X32" s="4">
        <f t="shared" si="22"/>
        <v>0</v>
      </c>
      <c r="Y32" s="4">
        <f t="shared" si="23"/>
        <v>0</v>
      </c>
      <c r="Z32" s="5">
        <f t="shared" si="24"/>
        <v>1</v>
      </c>
      <c r="AA32" s="4">
        <f t="shared" si="25"/>
        <v>15</v>
      </c>
      <c r="AB32" s="4">
        <f t="shared" si="11"/>
        <v>2</v>
      </c>
    </row>
    <row r="33" spans="1:28">
      <c r="A33" s="4" t="s">
        <v>248</v>
      </c>
      <c r="B33" s="4" t="s">
        <v>67</v>
      </c>
      <c r="C33" s="4" t="s">
        <v>249</v>
      </c>
      <c r="D33" s="4" t="s">
        <v>64</v>
      </c>
      <c r="E33" s="4" t="s">
        <v>218</v>
      </c>
      <c r="F33" s="4" t="s">
        <v>238</v>
      </c>
      <c r="G33" s="4"/>
      <c r="H33" s="4"/>
      <c r="I33" s="4"/>
      <c r="J33" s="4"/>
      <c r="K33" s="4"/>
      <c r="L33" s="4">
        <v>0</v>
      </c>
      <c r="M33" s="4">
        <v>0</v>
      </c>
      <c r="N33" s="4"/>
      <c r="O33" s="6" t="str">
        <f>C5</f>
        <v>Mdou Moctar - Funeral for Justice</v>
      </c>
      <c r="P33" s="4">
        <f t="shared" si="14"/>
        <v>0</v>
      </c>
      <c r="Q33" s="4">
        <f t="shared" si="15"/>
        <v>1</v>
      </c>
      <c r="R33" s="4">
        <f t="shared" si="16"/>
        <v>0</v>
      </c>
      <c r="S33" s="4">
        <f t="shared" si="17"/>
        <v>0</v>
      </c>
      <c r="T33" s="4">
        <f t="shared" si="18"/>
        <v>0</v>
      </c>
      <c r="U33" s="4">
        <f t="shared" si="19"/>
        <v>0</v>
      </c>
      <c r="V33" s="4">
        <f t="shared" si="20"/>
        <v>1</v>
      </c>
      <c r="W33" s="4">
        <f t="shared" si="21"/>
        <v>0</v>
      </c>
      <c r="X33" s="4">
        <f t="shared" si="22"/>
        <v>0</v>
      </c>
      <c r="Y33" s="4">
        <f t="shared" si="23"/>
        <v>0</v>
      </c>
      <c r="Z33" s="5">
        <f t="shared" si="24"/>
        <v>0</v>
      </c>
      <c r="AA33" s="4">
        <f t="shared" si="25"/>
        <v>13</v>
      </c>
      <c r="AB33" s="4">
        <f t="shared" si="11"/>
        <v>2</v>
      </c>
    </row>
    <row r="34" spans="1:28" ht="45.75">
      <c r="A34" s="4" t="s">
        <v>250</v>
      </c>
      <c r="B34" s="5" t="s">
        <v>251</v>
      </c>
      <c r="C34" s="4" t="s">
        <v>252</v>
      </c>
      <c r="D34" s="5" t="s">
        <v>108</v>
      </c>
      <c r="E34" s="5" t="s">
        <v>68</v>
      </c>
      <c r="F34" s="5" t="s">
        <v>253</v>
      </c>
      <c r="G34" s="4" t="s">
        <v>254</v>
      </c>
      <c r="H34" s="4" t="s">
        <v>255</v>
      </c>
      <c r="I34" s="4" t="s">
        <v>256</v>
      </c>
      <c r="J34" s="5" t="s">
        <v>257</v>
      </c>
      <c r="K34" s="5" t="s">
        <v>258</v>
      </c>
      <c r="L34" s="4">
        <v>0</v>
      </c>
      <c r="M34" s="4">
        <v>0</v>
      </c>
      <c r="N34" s="4"/>
      <c r="O34" s="6" t="str">
        <f>D5</f>
        <v>Nick Cave and the Bad Seeds - Wild God</v>
      </c>
      <c r="P34" s="4">
        <f t="shared" si="14"/>
        <v>0</v>
      </c>
      <c r="Q34" s="4">
        <f t="shared" si="15"/>
        <v>0</v>
      </c>
      <c r="R34" s="4">
        <f t="shared" si="16"/>
        <v>1</v>
      </c>
      <c r="S34" s="4">
        <f t="shared" si="17"/>
        <v>0</v>
      </c>
      <c r="T34" s="4">
        <f t="shared" si="18"/>
        <v>0</v>
      </c>
      <c r="U34" s="4">
        <f t="shared" si="19"/>
        <v>0</v>
      </c>
      <c r="V34" s="4">
        <f t="shared" si="20"/>
        <v>0</v>
      </c>
      <c r="W34" s="4">
        <f t="shared" si="21"/>
        <v>0</v>
      </c>
      <c r="X34" s="4">
        <f t="shared" si="22"/>
        <v>0</v>
      </c>
      <c r="Y34" s="4">
        <f t="shared" si="23"/>
        <v>1</v>
      </c>
      <c r="Z34" s="5">
        <f t="shared" si="24"/>
        <v>0</v>
      </c>
      <c r="AA34" s="4">
        <f t="shared" si="25"/>
        <v>9</v>
      </c>
      <c r="AB34" s="4">
        <f t="shared" si="11"/>
        <v>2</v>
      </c>
    </row>
    <row r="35" spans="1:28" ht="30.75">
      <c r="A35" s="4" t="s">
        <v>259</v>
      </c>
      <c r="B35" s="4" t="s">
        <v>231</v>
      </c>
      <c r="C35" s="4" t="s">
        <v>15</v>
      </c>
      <c r="D35" s="4" t="s">
        <v>260</v>
      </c>
      <c r="E35" s="4" t="s">
        <v>156</v>
      </c>
      <c r="F35" s="4" t="s">
        <v>22</v>
      </c>
      <c r="G35" s="5" t="s">
        <v>66</v>
      </c>
      <c r="H35" s="4" t="s">
        <v>261</v>
      </c>
      <c r="I35" s="5" t="s">
        <v>21</v>
      </c>
      <c r="J35" s="5" t="s">
        <v>20</v>
      </c>
      <c r="K35" s="4"/>
      <c r="L35" s="4">
        <v>0</v>
      </c>
      <c r="M35" s="4">
        <v>0</v>
      </c>
      <c r="N35" s="4"/>
      <c r="O35" s="6" t="str">
        <f>E5</f>
        <v>Beth Gibbons - Lives Outgrown</v>
      </c>
      <c r="P35" s="4">
        <f t="shared" si="14"/>
        <v>0</v>
      </c>
      <c r="Q35" s="4">
        <f t="shared" si="15"/>
        <v>0</v>
      </c>
      <c r="R35" s="4">
        <f t="shared" si="16"/>
        <v>0</v>
      </c>
      <c r="S35" s="4">
        <f t="shared" si="17"/>
        <v>1</v>
      </c>
      <c r="T35" s="4">
        <f t="shared" si="18"/>
        <v>0</v>
      </c>
      <c r="U35" s="4">
        <f t="shared" si="19"/>
        <v>0</v>
      </c>
      <c r="V35" s="4">
        <f t="shared" si="20"/>
        <v>0</v>
      </c>
      <c r="W35" s="4">
        <f t="shared" si="21"/>
        <v>0</v>
      </c>
      <c r="X35" s="4">
        <f t="shared" si="22"/>
        <v>0</v>
      </c>
      <c r="Y35" s="4">
        <f t="shared" si="23"/>
        <v>0</v>
      </c>
      <c r="Z35" s="5">
        <f t="shared" si="24"/>
        <v>0</v>
      </c>
      <c r="AA35" s="4">
        <f t="shared" si="25"/>
        <v>7</v>
      </c>
      <c r="AB35" s="4">
        <f t="shared" si="11"/>
        <v>1</v>
      </c>
    </row>
    <row r="36" spans="1:28" ht="30.75">
      <c r="A36" s="4" t="s">
        <v>262</v>
      </c>
      <c r="B36" s="4" t="s">
        <v>66</v>
      </c>
      <c r="C36" s="4" t="s">
        <v>141</v>
      </c>
      <c r="D36" s="4" t="s">
        <v>263</v>
      </c>
      <c r="E36" s="4" t="s">
        <v>103</v>
      </c>
      <c r="F36" s="4" t="s">
        <v>177</v>
      </c>
      <c r="G36" s="4" t="s">
        <v>255</v>
      </c>
      <c r="H36" s="4" t="s">
        <v>264</v>
      </c>
      <c r="I36" s="4" t="s">
        <v>265</v>
      </c>
      <c r="J36" s="5" t="s">
        <v>266</v>
      </c>
      <c r="K36" s="5" t="s">
        <v>267</v>
      </c>
      <c r="L36" s="4">
        <v>0</v>
      </c>
      <c r="M36" s="4">
        <v>0</v>
      </c>
      <c r="N36" s="4"/>
      <c r="O36" s="6" t="str">
        <f>B6</f>
        <v>Sprints - Letter to Self</v>
      </c>
      <c r="P36" s="4">
        <f t="shared" si="14"/>
        <v>1</v>
      </c>
      <c r="Q36" s="4">
        <f t="shared" si="15"/>
        <v>0</v>
      </c>
      <c r="R36" s="4">
        <f t="shared" si="16"/>
        <v>0</v>
      </c>
      <c r="S36" s="4">
        <f t="shared" si="17"/>
        <v>0</v>
      </c>
      <c r="T36" s="4">
        <f t="shared" si="18"/>
        <v>0</v>
      </c>
      <c r="U36" s="4">
        <f t="shared" si="19"/>
        <v>0</v>
      </c>
      <c r="V36" s="4">
        <f t="shared" si="20"/>
        <v>0</v>
      </c>
      <c r="W36" s="4">
        <f t="shared" si="21"/>
        <v>0</v>
      </c>
      <c r="X36" s="4">
        <f t="shared" si="22"/>
        <v>0</v>
      </c>
      <c r="Y36" s="4">
        <f t="shared" si="23"/>
        <v>0</v>
      </c>
      <c r="Z36" s="5">
        <f t="shared" si="24"/>
        <v>0</v>
      </c>
      <c r="AA36" s="4">
        <f t="shared" si="25"/>
        <v>10</v>
      </c>
      <c r="AB36" s="4">
        <f t="shared" si="11"/>
        <v>1</v>
      </c>
    </row>
    <row r="37" spans="1:28" ht="30.75">
      <c r="A37" s="4" t="s">
        <v>268</v>
      </c>
      <c r="B37" s="5" t="s">
        <v>269</v>
      </c>
      <c r="C37" s="4" t="s">
        <v>15</v>
      </c>
      <c r="D37" s="4" t="s">
        <v>64</v>
      </c>
      <c r="E37" s="4" t="s">
        <v>67</v>
      </c>
      <c r="F37" s="4" t="s">
        <v>192</v>
      </c>
      <c r="G37" s="5" t="s">
        <v>191</v>
      </c>
      <c r="H37" s="4" t="s">
        <v>92</v>
      </c>
      <c r="I37" s="4"/>
      <c r="J37" s="4"/>
      <c r="K37" s="4"/>
      <c r="L37" s="4">
        <v>0</v>
      </c>
      <c r="M37" s="4">
        <v>0</v>
      </c>
      <c r="N37" s="4"/>
      <c r="O37" s="6" t="str">
        <f>D6</f>
        <v>Ducks Ltd. - Harm's Way</v>
      </c>
      <c r="P37" s="4">
        <f t="shared" si="14"/>
        <v>0</v>
      </c>
      <c r="Q37" s="4">
        <f t="shared" si="15"/>
        <v>2</v>
      </c>
      <c r="R37" s="4">
        <f t="shared" si="16"/>
        <v>1</v>
      </c>
      <c r="S37" s="4">
        <f t="shared" si="17"/>
        <v>0</v>
      </c>
      <c r="T37" s="4">
        <f t="shared" si="18"/>
        <v>0</v>
      </c>
      <c r="U37" s="4">
        <f t="shared" si="19"/>
        <v>0</v>
      </c>
      <c r="V37" s="4">
        <f t="shared" si="20"/>
        <v>0</v>
      </c>
      <c r="W37" s="4">
        <f t="shared" si="21"/>
        <v>0</v>
      </c>
      <c r="X37" s="4">
        <f t="shared" si="22"/>
        <v>0</v>
      </c>
      <c r="Y37" s="4">
        <f t="shared" si="23"/>
        <v>0</v>
      </c>
      <c r="Z37" s="5">
        <f t="shared" si="24"/>
        <v>0</v>
      </c>
      <c r="AA37" s="4">
        <f t="shared" si="25"/>
        <v>26</v>
      </c>
      <c r="AB37" s="4">
        <f t="shared" si="11"/>
        <v>3</v>
      </c>
    </row>
    <row r="38" spans="1:28" ht="30.75">
      <c r="A38" s="4" t="s">
        <v>270</v>
      </c>
      <c r="B38" s="4" t="s">
        <v>78</v>
      </c>
      <c r="C38" s="5" t="s">
        <v>271</v>
      </c>
      <c r="D38" s="4" t="s">
        <v>272</v>
      </c>
      <c r="E38" s="4" t="s">
        <v>70</v>
      </c>
      <c r="F38" s="4" t="s">
        <v>273</v>
      </c>
      <c r="G38" s="4" t="s">
        <v>274</v>
      </c>
      <c r="H38" s="4" t="s">
        <v>136</v>
      </c>
      <c r="I38" s="5" t="s">
        <v>275</v>
      </c>
      <c r="J38" s="5" t="s">
        <v>255</v>
      </c>
      <c r="K38" s="5" t="s">
        <v>71</v>
      </c>
      <c r="L38" s="4">
        <v>0</v>
      </c>
      <c r="M38" s="4">
        <v>0</v>
      </c>
      <c r="N38" s="4"/>
      <c r="O38" s="6" t="str">
        <f>E6</f>
        <v>Future Islands - People Who Aren't There Anymore</v>
      </c>
      <c r="P38" s="4">
        <f t="shared" si="14"/>
        <v>0</v>
      </c>
      <c r="Q38" s="4">
        <f t="shared" si="15"/>
        <v>0</v>
      </c>
      <c r="R38" s="4">
        <f t="shared" si="16"/>
        <v>0</v>
      </c>
      <c r="S38" s="4">
        <f t="shared" si="17"/>
        <v>1</v>
      </c>
      <c r="T38" s="4">
        <f t="shared" si="18"/>
        <v>0</v>
      </c>
      <c r="U38" s="4">
        <f t="shared" si="19"/>
        <v>0</v>
      </c>
      <c r="V38" s="4">
        <f t="shared" si="20"/>
        <v>0</v>
      </c>
      <c r="W38" s="4">
        <f t="shared" si="21"/>
        <v>0</v>
      </c>
      <c r="X38" s="4">
        <f t="shared" si="22"/>
        <v>0</v>
      </c>
      <c r="Y38" s="4">
        <f t="shared" si="23"/>
        <v>1</v>
      </c>
      <c r="Z38" s="5">
        <f t="shared" si="24"/>
        <v>0</v>
      </c>
      <c r="AA38" s="4">
        <f t="shared" si="25"/>
        <v>8</v>
      </c>
      <c r="AB38" s="4">
        <f t="shared" si="11"/>
        <v>2</v>
      </c>
    </row>
    <row r="39" spans="1:28" ht="30.75">
      <c r="A39" s="4" t="s">
        <v>276</v>
      </c>
      <c r="B39" s="4" t="s">
        <v>277</v>
      </c>
      <c r="C39" s="4" t="s">
        <v>22</v>
      </c>
      <c r="D39" s="5" t="s">
        <v>278</v>
      </c>
      <c r="E39" s="4" t="s">
        <v>279</v>
      </c>
      <c r="F39" s="4" t="s">
        <v>280</v>
      </c>
      <c r="G39" s="5" t="s">
        <v>192</v>
      </c>
      <c r="H39" s="4" t="s">
        <v>281</v>
      </c>
      <c r="I39" s="4" t="s">
        <v>65</v>
      </c>
      <c r="J39" s="4"/>
      <c r="K39" s="4"/>
      <c r="L39" s="4">
        <v>0</v>
      </c>
      <c r="M39" s="4">
        <v>0</v>
      </c>
      <c r="N39" s="4"/>
      <c r="O39" s="6" t="str">
        <f>F6</f>
        <v>Hana Vu - Romanticism</v>
      </c>
      <c r="P39" s="4">
        <f t="shared" si="14"/>
        <v>0</v>
      </c>
      <c r="Q39" s="4">
        <f t="shared" si="15"/>
        <v>0</v>
      </c>
      <c r="R39" s="4">
        <f t="shared" si="16"/>
        <v>0</v>
      </c>
      <c r="S39" s="4">
        <f t="shared" si="17"/>
        <v>0</v>
      </c>
      <c r="T39" s="4">
        <f t="shared" si="18"/>
        <v>1</v>
      </c>
      <c r="U39" s="4">
        <f t="shared" si="19"/>
        <v>0</v>
      </c>
      <c r="V39" s="4">
        <f t="shared" si="20"/>
        <v>0</v>
      </c>
      <c r="W39" s="4">
        <f t="shared" si="21"/>
        <v>0</v>
      </c>
      <c r="X39" s="4">
        <f t="shared" si="22"/>
        <v>0</v>
      </c>
      <c r="Y39" s="4">
        <f t="shared" si="23"/>
        <v>0</v>
      </c>
      <c r="Z39" s="5">
        <f t="shared" si="24"/>
        <v>0</v>
      </c>
      <c r="AA39" s="4">
        <f t="shared" si="25"/>
        <v>6</v>
      </c>
      <c r="AB39" s="4">
        <f t="shared" si="11"/>
        <v>1</v>
      </c>
    </row>
    <row r="40" spans="1:28" ht="30.75">
      <c r="A40" s="4" t="s">
        <v>282</v>
      </c>
      <c r="B40" s="4" t="s">
        <v>15</v>
      </c>
      <c r="C40" s="4" t="s">
        <v>283</v>
      </c>
      <c r="D40" s="4" t="s">
        <v>284</v>
      </c>
      <c r="E40" s="4" t="s">
        <v>285</v>
      </c>
      <c r="F40" s="4" t="s">
        <v>64</v>
      </c>
      <c r="G40" s="4" t="s">
        <v>67</v>
      </c>
      <c r="H40" s="4" t="s">
        <v>286</v>
      </c>
      <c r="I40" s="4" t="s">
        <v>287</v>
      </c>
      <c r="J40" s="5" t="s">
        <v>288</v>
      </c>
      <c r="K40" s="4" t="s">
        <v>289</v>
      </c>
      <c r="L40" s="4">
        <v>1</v>
      </c>
      <c r="M40" s="4">
        <v>0</v>
      </c>
      <c r="N40" s="4"/>
      <c r="O40" s="6" t="str">
        <f>G6</f>
        <v>Brigitte Calls Me Baby - The Future Is Our Way Out</v>
      </c>
      <c r="P40" s="4">
        <f t="shared" si="14"/>
        <v>0</v>
      </c>
      <c r="Q40" s="4">
        <f t="shared" si="15"/>
        <v>0</v>
      </c>
      <c r="R40" s="4">
        <f t="shared" si="16"/>
        <v>0</v>
      </c>
      <c r="S40" s="4">
        <f t="shared" si="17"/>
        <v>0</v>
      </c>
      <c r="T40" s="4">
        <f t="shared" si="18"/>
        <v>0</v>
      </c>
      <c r="U40" s="4">
        <f t="shared" si="19"/>
        <v>1</v>
      </c>
      <c r="V40" s="4">
        <f t="shared" si="20"/>
        <v>0</v>
      </c>
      <c r="W40" s="4">
        <f t="shared" si="21"/>
        <v>0</v>
      </c>
      <c r="X40" s="4">
        <f t="shared" si="22"/>
        <v>0</v>
      </c>
      <c r="Y40" s="4">
        <f t="shared" si="23"/>
        <v>0</v>
      </c>
      <c r="Z40" s="5">
        <f t="shared" si="24"/>
        <v>0</v>
      </c>
      <c r="AA40" s="4">
        <f t="shared" si="25"/>
        <v>5</v>
      </c>
      <c r="AB40" s="4">
        <f t="shared" si="11"/>
        <v>1</v>
      </c>
    </row>
    <row r="41" spans="1:28">
      <c r="A41" s="4" t="s">
        <v>290</v>
      </c>
      <c r="B41" s="4" t="s">
        <v>291</v>
      </c>
      <c r="C41" s="4" t="s">
        <v>292</v>
      </c>
      <c r="D41" s="4" t="s">
        <v>293</v>
      </c>
      <c r="E41" s="4" t="s">
        <v>294</v>
      </c>
      <c r="F41" s="4" t="s">
        <v>295</v>
      </c>
      <c r="G41" s="4" t="s">
        <v>296</v>
      </c>
      <c r="H41" s="4" t="s">
        <v>186</v>
      </c>
      <c r="I41" s="4"/>
      <c r="J41" s="4"/>
      <c r="K41" s="4"/>
      <c r="L41" s="4">
        <v>0</v>
      </c>
      <c r="M41" s="4">
        <v>0</v>
      </c>
      <c r="N41" s="4"/>
      <c r="O41" s="6" t="str">
        <f>H6</f>
        <v>Half Waif - See You At The Maypole</v>
      </c>
      <c r="P41" s="4">
        <f t="shared" si="14"/>
        <v>0</v>
      </c>
      <c r="Q41" s="4">
        <f t="shared" si="15"/>
        <v>0</v>
      </c>
      <c r="R41" s="4">
        <f t="shared" si="16"/>
        <v>0</v>
      </c>
      <c r="S41" s="4">
        <f t="shared" si="17"/>
        <v>0</v>
      </c>
      <c r="T41" s="4">
        <f t="shared" si="18"/>
        <v>0</v>
      </c>
      <c r="U41" s="4">
        <f t="shared" si="19"/>
        <v>0</v>
      </c>
      <c r="V41" s="4">
        <f t="shared" si="20"/>
        <v>1</v>
      </c>
      <c r="W41" s="4">
        <f t="shared" si="21"/>
        <v>0</v>
      </c>
      <c r="X41" s="4">
        <f t="shared" si="22"/>
        <v>0</v>
      </c>
      <c r="Y41" s="4">
        <f t="shared" si="23"/>
        <v>0</v>
      </c>
      <c r="Z41" s="5">
        <f t="shared" si="24"/>
        <v>0</v>
      </c>
      <c r="AA41" s="4">
        <f t="shared" si="25"/>
        <v>4</v>
      </c>
      <c r="AB41" s="4">
        <f t="shared" si="11"/>
        <v>1</v>
      </c>
    </row>
    <row r="42" spans="1:28" ht="30.75">
      <c r="A42" s="4" t="s">
        <v>297</v>
      </c>
      <c r="B42" s="4" t="s">
        <v>298</v>
      </c>
      <c r="C42" s="5" t="s">
        <v>214</v>
      </c>
      <c r="D42" s="4" t="s">
        <v>299</v>
      </c>
      <c r="E42" s="4" t="s">
        <v>300</v>
      </c>
      <c r="F42" s="4" t="s">
        <v>67</v>
      </c>
      <c r="G42" s="5" t="s">
        <v>138</v>
      </c>
      <c r="H42" s="4" t="s">
        <v>231</v>
      </c>
      <c r="I42" s="4" t="s">
        <v>93</v>
      </c>
      <c r="J42" s="4" t="s">
        <v>227</v>
      </c>
      <c r="K42" s="5" t="s">
        <v>301</v>
      </c>
      <c r="L42" s="4">
        <v>1</v>
      </c>
      <c r="M42" s="4">
        <v>0</v>
      </c>
      <c r="N42" s="4"/>
      <c r="O42" s="6" t="str">
        <f>I6</f>
        <v>Epoch - The Needs</v>
      </c>
      <c r="P42" s="4">
        <f t="shared" si="14"/>
        <v>0</v>
      </c>
      <c r="Q42" s="4">
        <f t="shared" si="15"/>
        <v>0</v>
      </c>
      <c r="R42" s="4">
        <f t="shared" si="16"/>
        <v>0</v>
      </c>
      <c r="S42" s="4">
        <f t="shared" si="17"/>
        <v>0</v>
      </c>
      <c r="T42" s="4">
        <f t="shared" si="18"/>
        <v>0</v>
      </c>
      <c r="U42" s="4">
        <f t="shared" si="19"/>
        <v>0</v>
      </c>
      <c r="V42" s="4">
        <f t="shared" si="20"/>
        <v>0</v>
      </c>
      <c r="W42" s="4">
        <f t="shared" si="21"/>
        <v>1</v>
      </c>
      <c r="X42" s="4">
        <f t="shared" si="22"/>
        <v>0</v>
      </c>
      <c r="Y42" s="4">
        <f t="shared" si="23"/>
        <v>0</v>
      </c>
      <c r="Z42" s="5">
        <f t="shared" si="24"/>
        <v>0</v>
      </c>
      <c r="AA42" s="4">
        <f t="shared" si="25"/>
        <v>3</v>
      </c>
      <c r="AB42" s="4">
        <f t="shared" si="11"/>
        <v>1</v>
      </c>
    </row>
    <row r="43" spans="1:28" ht="30.75">
      <c r="A43" s="4" t="s">
        <v>302</v>
      </c>
      <c r="B43" s="5" t="s">
        <v>303</v>
      </c>
      <c r="C43" s="4" t="s">
        <v>304</v>
      </c>
      <c r="D43" s="4" t="s">
        <v>67</v>
      </c>
      <c r="E43" s="4" t="s">
        <v>305</v>
      </c>
      <c r="F43" s="4" t="s">
        <v>93</v>
      </c>
      <c r="G43" s="4" t="s">
        <v>23</v>
      </c>
      <c r="H43" s="4" t="s">
        <v>92</v>
      </c>
      <c r="I43" s="4"/>
      <c r="J43" s="4"/>
      <c r="K43" s="4"/>
      <c r="L43" s="4">
        <v>0</v>
      </c>
      <c r="M43" s="4">
        <v>0</v>
      </c>
      <c r="N43" s="4"/>
      <c r="O43" s="6" t="str">
        <f>J6</f>
        <v>The Decemberists - As Ever It Was, So It Will Be Again</v>
      </c>
      <c r="P43" s="4">
        <f t="shared" si="14"/>
        <v>0</v>
      </c>
      <c r="Q43" s="4">
        <f t="shared" si="15"/>
        <v>0</v>
      </c>
      <c r="R43" s="4">
        <f t="shared" si="16"/>
        <v>0</v>
      </c>
      <c r="S43" s="4">
        <f t="shared" si="17"/>
        <v>0</v>
      </c>
      <c r="T43" s="4">
        <f t="shared" si="18"/>
        <v>0</v>
      </c>
      <c r="U43" s="4">
        <f t="shared" si="19"/>
        <v>0</v>
      </c>
      <c r="V43" s="4">
        <f t="shared" si="20"/>
        <v>0</v>
      </c>
      <c r="W43" s="4">
        <f t="shared" si="21"/>
        <v>0</v>
      </c>
      <c r="X43" s="4">
        <f t="shared" si="22"/>
        <v>1</v>
      </c>
      <c r="Y43" s="4">
        <f t="shared" si="23"/>
        <v>0</v>
      </c>
      <c r="Z43" s="5">
        <f t="shared" si="24"/>
        <v>0</v>
      </c>
      <c r="AA43" s="4">
        <f t="shared" si="25"/>
        <v>2</v>
      </c>
      <c r="AB43" s="4">
        <f t="shared" si="11"/>
        <v>1</v>
      </c>
    </row>
    <row r="44" spans="1:28" ht="30.75">
      <c r="A44" s="4" t="s">
        <v>306</v>
      </c>
      <c r="B44" s="4" t="s">
        <v>307</v>
      </c>
      <c r="C44" s="4" t="s">
        <v>160</v>
      </c>
      <c r="D44" s="4" t="s">
        <v>308</v>
      </c>
      <c r="E44" s="4" t="s">
        <v>309</v>
      </c>
      <c r="F44" s="4" t="s">
        <v>310</v>
      </c>
      <c r="G44" s="4" t="s">
        <v>311</v>
      </c>
      <c r="H44" s="4" t="s">
        <v>188</v>
      </c>
      <c r="I44" s="4" t="s">
        <v>312</v>
      </c>
      <c r="J44" s="5" t="s">
        <v>313</v>
      </c>
      <c r="K44" s="5" t="s">
        <v>314</v>
      </c>
      <c r="L44" s="4">
        <v>0</v>
      </c>
      <c r="M44" s="4">
        <v>0</v>
      </c>
      <c r="N44" s="4"/>
      <c r="O44" s="6" t="str">
        <f>K6</f>
        <v>Hippo Campus - Flood</v>
      </c>
      <c r="P44" s="4">
        <f t="shared" si="14"/>
        <v>0</v>
      </c>
      <c r="Q44" s="4">
        <f t="shared" si="15"/>
        <v>0</v>
      </c>
      <c r="R44" s="4">
        <f t="shared" si="16"/>
        <v>0</v>
      </c>
      <c r="S44" s="4">
        <f t="shared" si="17"/>
        <v>0</v>
      </c>
      <c r="T44" s="4">
        <f t="shared" si="18"/>
        <v>0</v>
      </c>
      <c r="U44" s="4">
        <f t="shared" si="19"/>
        <v>0</v>
      </c>
      <c r="V44" s="4">
        <f t="shared" si="20"/>
        <v>0</v>
      </c>
      <c r="W44" s="4">
        <f t="shared" si="21"/>
        <v>0</v>
      </c>
      <c r="X44" s="4">
        <f t="shared" si="22"/>
        <v>0</v>
      </c>
      <c r="Y44" s="4">
        <f t="shared" si="23"/>
        <v>1</v>
      </c>
      <c r="Z44" s="5">
        <f t="shared" si="24"/>
        <v>0</v>
      </c>
      <c r="AA44" s="4">
        <f t="shared" si="25"/>
        <v>1</v>
      </c>
      <c r="AB44" s="4">
        <f t="shared" si="11"/>
        <v>1</v>
      </c>
    </row>
    <row r="45" spans="1:28" ht="30.75">
      <c r="A45" s="4" t="s">
        <v>315</v>
      </c>
      <c r="B45" s="4" t="s">
        <v>196</v>
      </c>
      <c r="C45" s="4" t="s">
        <v>55</v>
      </c>
      <c r="D45" s="4" t="s">
        <v>316</v>
      </c>
      <c r="E45" s="5" t="s">
        <v>21</v>
      </c>
      <c r="F45" s="4" t="s">
        <v>22</v>
      </c>
      <c r="G45" s="5" t="s">
        <v>66</v>
      </c>
      <c r="H45" s="4" t="s">
        <v>317</v>
      </c>
      <c r="I45" s="5" t="s">
        <v>318</v>
      </c>
      <c r="J45" s="5" t="s">
        <v>83</v>
      </c>
      <c r="K45" s="4" t="s">
        <v>319</v>
      </c>
      <c r="L45" s="4">
        <v>0</v>
      </c>
      <c r="M45" s="4">
        <v>0</v>
      </c>
      <c r="N45" s="4"/>
      <c r="O45" s="6" t="str">
        <f>C7</f>
        <v>Tyler, the Creator - Chromakopia</v>
      </c>
      <c r="P45" s="4">
        <f t="shared" si="14"/>
        <v>0</v>
      </c>
      <c r="Q45" s="4">
        <f t="shared" si="15"/>
        <v>1</v>
      </c>
      <c r="R45" s="4">
        <f t="shared" si="16"/>
        <v>3</v>
      </c>
      <c r="S45" s="4">
        <f t="shared" si="17"/>
        <v>0</v>
      </c>
      <c r="T45" s="4">
        <f t="shared" si="18"/>
        <v>1</v>
      </c>
      <c r="U45" s="4">
        <f t="shared" si="19"/>
        <v>0</v>
      </c>
      <c r="V45" s="4">
        <f t="shared" si="20"/>
        <v>0</v>
      </c>
      <c r="W45" s="4">
        <f t="shared" si="21"/>
        <v>0</v>
      </c>
      <c r="X45" s="4">
        <f t="shared" si="22"/>
        <v>1</v>
      </c>
      <c r="Y45" s="4">
        <f t="shared" si="23"/>
        <v>0</v>
      </c>
      <c r="Z45" s="5">
        <f t="shared" si="24"/>
        <v>1</v>
      </c>
      <c r="AA45" s="4">
        <f t="shared" si="25"/>
        <v>46</v>
      </c>
      <c r="AB45" s="4">
        <f t="shared" si="11"/>
        <v>7</v>
      </c>
    </row>
    <row r="46" spans="1:28" ht="45.75">
      <c r="A46" s="4" t="s">
        <v>320</v>
      </c>
      <c r="B46" s="5" t="s">
        <v>321</v>
      </c>
      <c r="C46" s="4" t="s">
        <v>322</v>
      </c>
      <c r="D46" s="4" t="s">
        <v>168</v>
      </c>
      <c r="E46" s="4" t="s">
        <v>92</v>
      </c>
      <c r="F46" s="4" t="s">
        <v>323</v>
      </c>
      <c r="G46" s="4" t="s">
        <v>324</v>
      </c>
      <c r="H46" s="4" t="s">
        <v>325</v>
      </c>
      <c r="I46" s="4" t="s">
        <v>326</v>
      </c>
      <c r="J46" s="4" t="s">
        <v>22</v>
      </c>
      <c r="K46" s="5" t="s">
        <v>56</v>
      </c>
      <c r="L46" s="4">
        <v>0</v>
      </c>
      <c r="M46" s="4">
        <v>0</v>
      </c>
      <c r="N46" s="4"/>
      <c r="O46" s="6" t="str">
        <f>D7</f>
        <v>Cindy Lee - Diamond Jubilee</v>
      </c>
      <c r="P46" s="4">
        <f t="shared" si="14"/>
        <v>0</v>
      </c>
      <c r="Q46" s="4">
        <f t="shared" si="15"/>
        <v>0</v>
      </c>
      <c r="R46" s="4">
        <f t="shared" si="16"/>
        <v>1</v>
      </c>
      <c r="S46" s="4">
        <f t="shared" si="17"/>
        <v>0</v>
      </c>
      <c r="T46" s="4">
        <f t="shared" si="18"/>
        <v>0</v>
      </c>
      <c r="U46" s="4">
        <f t="shared" si="19"/>
        <v>0</v>
      </c>
      <c r="V46" s="4">
        <f t="shared" si="20"/>
        <v>0</v>
      </c>
      <c r="W46" s="4">
        <f t="shared" si="21"/>
        <v>1</v>
      </c>
      <c r="X46" s="4">
        <f t="shared" si="22"/>
        <v>0</v>
      </c>
      <c r="Y46" s="4">
        <f t="shared" si="23"/>
        <v>0</v>
      </c>
      <c r="Z46" s="5">
        <f t="shared" si="24"/>
        <v>1</v>
      </c>
      <c r="AA46" s="4">
        <f t="shared" si="25"/>
        <v>16</v>
      </c>
      <c r="AB46" s="4">
        <f t="shared" si="11"/>
        <v>3</v>
      </c>
    </row>
    <row r="47" spans="1:28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6" t="str">
        <f>E7</f>
        <v>St. Vincent - All Born Screaming</v>
      </c>
      <c r="P47" s="4">
        <f t="shared" si="14"/>
        <v>1</v>
      </c>
      <c r="Q47" s="4">
        <f t="shared" si="15"/>
        <v>0</v>
      </c>
      <c r="R47" s="4">
        <f t="shared" si="16"/>
        <v>1</v>
      </c>
      <c r="S47" s="4">
        <f t="shared" si="17"/>
        <v>1</v>
      </c>
      <c r="T47" s="4">
        <f t="shared" si="18"/>
        <v>0</v>
      </c>
      <c r="U47" s="4">
        <f t="shared" si="19"/>
        <v>2</v>
      </c>
      <c r="V47" s="4">
        <f t="shared" si="20"/>
        <v>0</v>
      </c>
      <c r="W47" s="4">
        <f t="shared" si="21"/>
        <v>0</v>
      </c>
      <c r="X47" s="4">
        <f t="shared" si="22"/>
        <v>0</v>
      </c>
      <c r="Y47" s="4">
        <f t="shared" si="23"/>
        <v>0</v>
      </c>
      <c r="Z47" s="5">
        <f t="shared" si="24"/>
        <v>1</v>
      </c>
      <c r="AA47" s="4">
        <f t="shared" si="25"/>
        <v>40</v>
      </c>
      <c r="AB47" s="4">
        <f t="shared" si="11"/>
        <v>6</v>
      </c>
    </row>
    <row r="48" spans="1:28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6" t="str">
        <f>F7</f>
        <v>Kendrick Lamar - GNX</v>
      </c>
      <c r="P48" s="4">
        <f t="shared" si="14"/>
        <v>2</v>
      </c>
      <c r="Q48" s="4">
        <f t="shared" si="15"/>
        <v>0</v>
      </c>
      <c r="R48" s="4">
        <f t="shared" si="16"/>
        <v>1</v>
      </c>
      <c r="S48" s="4">
        <f t="shared" si="17"/>
        <v>2</v>
      </c>
      <c r="T48" s="4">
        <f t="shared" si="18"/>
        <v>2</v>
      </c>
      <c r="U48" s="4">
        <f t="shared" si="19"/>
        <v>0</v>
      </c>
      <c r="V48" s="4">
        <f t="shared" si="20"/>
        <v>0</v>
      </c>
      <c r="W48" s="4">
        <f t="shared" si="21"/>
        <v>0</v>
      </c>
      <c r="X48" s="4">
        <f t="shared" si="22"/>
        <v>0</v>
      </c>
      <c r="Y48" s="4">
        <f t="shared" si="23"/>
        <v>0</v>
      </c>
      <c r="Z48" s="5">
        <f t="shared" si="24"/>
        <v>2</v>
      </c>
      <c r="AA48" s="4">
        <f t="shared" si="25"/>
        <v>64</v>
      </c>
      <c r="AB48" s="4">
        <f t="shared" si="11"/>
        <v>9</v>
      </c>
    </row>
    <row r="49" spans="1:28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6" t="str">
        <f>G7</f>
        <v>Meshell Ndegeocello - No More Water: The Gospel of James Baldwin</v>
      </c>
      <c r="P49" s="4">
        <f t="shared" si="14"/>
        <v>0</v>
      </c>
      <c r="Q49" s="4">
        <f t="shared" si="15"/>
        <v>0</v>
      </c>
      <c r="R49" s="4">
        <f t="shared" si="16"/>
        <v>0</v>
      </c>
      <c r="S49" s="4">
        <f t="shared" si="17"/>
        <v>1</v>
      </c>
      <c r="T49" s="4">
        <f t="shared" si="18"/>
        <v>0</v>
      </c>
      <c r="U49" s="4">
        <f t="shared" si="19"/>
        <v>1</v>
      </c>
      <c r="V49" s="4">
        <f t="shared" si="20"/>
        <v>0</v>
      </c>
      <c r="W49" s="4">
        <f t="shared" si="21"/>
        <v>0</v>
      </c>
      <c r="X49" s="4">
        <f t="shared" si="22"/>
        <v>0</v>
      </c>
      <c r="Y49" s="4">
        <f t="shared" si="23"/>
        <v>0</v>
      </c>
      <c r="Z49" s="5">
        <f t="shared" si="24"/>
        <v>0</v>
      </c>
      <c r="AA49" s="4">
        <f t="shared" si="25"/>
        <v>12</v>
      </c>
      <c r="AB49" s="4">
        <f t="shared" si="11"/>
        <v>2</v>
      </c>
    </row>
    <row r="50" spans="1:28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6" t="str">
        <f>I7</f>
        <v>Alan Sparhawk - White Roses, My God</v>
      </c>
      <c r="P50" s="4">
        <f t="shared" si="14"/>
        <v>1</v>
      </c>
      <c r="Q50" s="4">
        <f t="shared" si="15"/>
        <v>0</v>
      </c>
      <c r="R50" s="4">
        <f t="shared" si="16"/>
        <v>0</v>
      </c>
      <c r="S50" s="4">
        <f t="shared" si="17"/>
        <v>0</v>
      </c>
      <c r="T50" s="4">
        <f t="shared" si="18"/>
        <v>0</v>
      </c>
      <c r="U50" s="4">
        <f t="shared" si="19"/>
        <v>0</v>
      </c>
      <c r="V50" s="4">
        <f t="shared" si="20"/>
        <v>0</v>
      </c>
      <c r="W50" s="4">
        <f t="shared" si="21"/>
        <v>1</v>
      </c>
      <c r="X50" s="4">
        <f t="shared" si="22"/>
        <v>0</v>
      </c>
      <c r="Y50" s="4">
        <f t="shared" si="23"/>
        <v>0</v>
      </c>
      <c r="Z50" s="5">
        <f t="shared" si="24"/>
        <v>0</v>
      </c>
      <c r="AA50" s="4">
        <f t="shared" si="25"/>
        <v>13</v>
      </c>
      <c r="AB50" s="4">
        <f t="shared" si="11"/>
        <v>2</v>
      </c>
    </row>
    <row r="51" spans="1:28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6" t="str">
        <f>J7</f>
        <v>The Cure - Songs of a Lost World</v>
      </c>
      <c r="P51" s="4">
        <f t="shared" si="14"/>
        <v>0</v>
      </c>
      <c r="Q51" s="4">
        <f t="shared" si="15"/>
        <v>0</v>
      </c>
      <c r="R51" s="4">
        <f t="shared" si="16"/>
        <v>0</v>
      </c>
      <c r="S51" s="4">
        <f t="shared" si="17"/>
        <v>2</v>
      </c>
      <c r="T51" s="4">
        <f t="shared" si="18"/>
        <v>0</v>
      </c>
      <c r="U51" s="4">
        <f t="shared" si="19"/>
        <v>0</v>
      </c>
      <c r="V51" s="4">
        <f t="shared" si="20"/>
        <v>0</v>
      </c>
      <c r="W51" s="4">
        <f t="shared" si="21"/>
        <v>0</v>
      </c>
      <c r="X51" s="4">
        <f t="shared" si="22"/>
        <v>1</v>
      </c>
      <c r="Y51" s="4">
        <f t="shared" si="23"/>
        <v>0</v>
      </c>
      <c r="Z51" s="5">
        <f t="shared" si="24"/>
        <v>0</v>
      </c>
      <c r="AA51" s="4">
        <f t="shared" si="25"/>
        <v>16</v>
      </c>
      <c r="AB51" s="4">
        <f t="shared" si="11"/>
        <v>3</v>
      </c>
    </row>
    <row r="52" spans="1:28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6" t="str">
        <f>K7</f>
        <v>Laura Marling - Patterns in Repeat</v>
      </c>
      <c r="P52" s="4">
        <f t="shared" ref="P52:P100" si="26">COUNTIFS(B$2:B$100,$O52,$L$2:$L$100,0)</f>
        <v>0</v>
      </c>
      <c r="Q52" s="4">
        <f t="shared" ref="Q52:Q100" si="27">COUNTIFS(C$2:C$100,$O52,$L$2:$L$100,0)</f>
        <v>0</v>
      </c>
      <c r="R52" s="4">
        <f t="shared" ref="R52:R100" si="28">COUNTIFS(D$2:D$100,$O52,$L$2:$L$100,0)</f>
        <v>0</v>
      </c>
      <c r="S52" s="4">
        <f t="shared" ref="S52:S100" si="29">COUNTIFS(E$2:E$100,$O52,$L$2:$L$100,0)</f>
        <v>0</v>
      </c>
      <c r="T52" s="4">
        <f t="shared" ref="T52:T100" si="30">COUNTIFS(F$2:F$100,$O52,$L$2:$L$100,0)</f>
        <v>0</v>
      </c>
      <c r="U52" s="4">
        <f t="shared" ref="U52:U100" si="31">COUNTIFS(G$2:G$100,$O52,$L$2:$L$100,0)</f>
        <v>1</v>
      </c>
      <c r="V52" s="4">
        <f t="shared" ref="V52:V100" si="32">COUNTIFS(H$2:H$100,$O52,$L$2:$L$100,0)</f>
        <v>0</v>
      </c>
      <c r="W52" s="4">
        <f t="shared" ref="W52:W100" si="33">COUNTIFS(I$2:I$100,$O52,$L$2:$L$100,0)</f>
        <v>0</v>
      </c>
      <c r="X52" s="4">
        <f t="shared" ref="X52:X100" si="34">COUNTIFS(J$2:J$100,$O52,$L$2:$L$100,0)</f>
        <v>0</v>
      </c>
      <c r="Y52" s="4">
        <f t="shared" ref="Y52:Y100" si="35">COUNTIFS(K$2:K$100,$O52,$L$2:$L$100,0)</f>
        <v>2</v>
      </c>
      <c r="Z52" s="5">
        <f t="shared" ref="Z52:Z100" si="36">COUNTIFS($B$2:$B$100,O52,$L$2:$L$100,1)+COUNTIFS($C$2:$C$100,O52,$L$2:$L$100,1)+COUNTIFS($D$2:$D$100,O52,$L$2:$L$100,1)+COUNTIFS($E$2:$E$100,O52,$L$2:$L$100,1)+COUNTIFS($F$2:$F$100,O52,$L$2:$L$100,1)+COUNTIFS($G$2:$G$100,O52,$L$2:$L$100,1)+COUNTIFS($H$2:$H$100,O52,$L$2:$L$100,1)+COUNTIFS($I$2:$I$100,O52,$L$2:$L$100,1)+COUNTIFS($J$2:$J$100,O52,$L$2:$L$100,1)+COUNTIFS($K$2:$K$100,O52,$L$2:$L$100,1)</f>
        <v>0</v>
      </c>
      <c r="AA52" s="4">
        <f t="shared" ref="AA52:AA100" si="37">SUM(P52*10,Q52*9,R52*8,S52*7,T52*6,U52*5,V52*4,W52*3,X52*2,Y52*1,Z52*5)</f>
        <v>7</v>
      </c>
      <c r="AB52" s="4">
        <f t="shared" si="11"/>
        <v>3</v>
      </c>
    </row>
    <row r="53" spans="1:28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6" t="str">
        <f>B8</f>
        <v>Alvilda - C'est déjà l'heure</v>
      </c>
      <c r="P53" s="4">
        <f t="shared" si="26"/>
        <v>1</v>
      </c>
      <c r="Q53" s="4">
        <f t="shared" si="27"/>
        <v>0</v>
      </c>
      <c r="R53" s="4">
        <f t="shared" si="28"/>
        <v>0</v>
      </c>
      <c r="S53" s="4">
        <f t="shared" si="29"/>
        <v>0</v>
      </c>
      <c r="T53" s="4">
        <f t="shared" si="30"/>
        <v>0</v>
      </c>
      <c r="U53" s="4">
        <f t="shared" si="31"/>
        <v>0</v>
      </c>
      <c r="V53" s="4">
        <f t="shared" si="32"/>
        <v>0</v>
      </c>
      <c r="W53" s="4">
        <f t="shared" si="33"/>
        <v>0</v>
      </c>
      <c r="X53" s="4">
        <f t="shared" si="34"/>
        <v>0</v>
      </c>
      <c r="Y53" s="4">
        <f t="shared" si="35"/>
        <v>0</v>
      </c>
      <c r="Z53" s="5">
        <f t="shared" si="36"/>
        <v>0</v>
      </c>
      <c r="AA53" s="4">
        <f t="shared" si="37"/>
        <v>10</v>
      </c>
      <c r="AB53" s="4">
        <f t="shared" si="11"/>
        <v>1</v>
      </c>
    </row>
    <row r="54" spans="1:28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6" t="str">
        <f>D8</f>
        <v>Chastity Belt - Live Laugh Love</v>
      </c>
      <c r="P54" s="4">
        <f t="shared" si="26"/>
        <v>0</v>
      </c>
      <c r="Q54" s="4">
        <f t="shared" si="27"/>
        <v>0</v>
      </c>
      <c r="R54" s="4">
        <f t="shared" si="28"/>
        <v>1</v>
      </c>
      <c r="S54" s="4">
        <f t="shared" si="29"/>
        <v>0</v>
      </c>
      <c r="T54" s="4">
        <f t="shared" si="30"/>
        <v>0</v>
      </c>
      <c r="U54" s="4">
        <f t="shared" si="31"/>
        <v>0</v>
      </c>
      <c r="V54" s="4">
        <f t="shared" si="32"/>
        <v>0</v>
      </c>
      <c r="W54" s="4">
        <f t="shared" si="33"/>
        <v>0</v>
      </c>
      <c r="X54" s="4">
        <f t="shared" si="34"/>
        <v>0</v>
      </c>
      <c r="Y54" s="4">
        <f t="shared" si="35"/>
        <v>0</v>
      </c>
      <c r="Z54" s="5">
        <f t="shared" si="36"/>
        <v>0</v>
      </c>
      <c r="AA54" s="4">
        <f t="shared" si="37"/>
        <v>8</v>
      </c>
      <c r="AB54" s="4">
        <f t="shared" si="11"/>
        <v>1</v>
      </c>
    </row>
    <row r="55" spans="1:28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6" t="str">
        <f>E8</f>
        <v>Allegra Krieger - Art of the Unseen Infinity Machine</v>
      </c>
      <c r="P55" s="4">
        <f t="shared" si="26"/>
        <v>0</v>
      </c>
      <c r="Q55" s="4">
        <f t="shared" si="27"/>
        <v>0</v>
      </c>
      <c r="R55" s="4">
        <f t="shared" si="28"/>
        <v>1</v>
      </c>
      <c r="S55" s="4">
        <f t="shared" si="29"/>
        <v>1</v>
      </c>
      <c r="T55" s="4">
        <f t="shared" si="30"/>
        <v>0</v>
      </c>
      <c r="U55" s="4">
        <f t="shared" si="31"/>
        <v>0</v>
      </c>
      <c r="V55" s="4">
        <f t="shared" si="32"/>
        <v>0</v>
      </c>
      <c r="W55" s="4">
        <f t="shared" si="33"/>
        <v>0</v>
      </c>
      <c r="X55" s="4">
        <f t="shared" si="34"/>
        <v>0</v>
      </c>
      <c r="Y55" s="4">
        <f t="shared" si="35"/>
        <v>0</v>
      </c>
      <c r="Z55" s="5">
        <f t="shared" si="36"/>
        <v>0</v>
      </c>
      <c r="AA55" s="4">
        <f t="shared" si="37"/>
        <v>15</v>
      </c>
      <c r="AB55" s="4">
        <f t="shared" si="11"/>
        <v>2</v>
      </c>
    </row>
    <row r="56" spans="1:28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6" t="str">
        <f>F8</f>
        <v>Corridor - Mimi</v>
      </c>
      <c r="P56" s="4">
        <f t="shared" si="26"/>
        <v>0</v>
      </c>
      <c r="Q56" s="4">
        <f t="shared" si="27"/>
        <v>0</v>
      </c>
      <c r="R56" s="4">
        <f t="shared" si="28"/>
        <v>0</v>
      </c>
      <c r="S56" s="4">
        <f t="shared" si="29"/>
        <v>0</v>
      </c>
      <c r="T56" s="4">
        <f t="shared" si="30"/>
        <v>1</v>
      </c>
      <c r="U56" s="4">
        <f t="shared" si="31"/>
        <v>0</v>
      </c>
      <c r="V56" s="4">
        <f t="shared" si="32"/>
        <v>0</v>
      </c>
      <c r="W56" s="4">
        <f t="shared" si="33"/>
        <v>0</v>
      </c>
      <c r="X56" s="4">
        <f t="shared" si="34"/>
        <v>0</v>
      </c>
      <c r="Y56" s="4">
        <f t="shared" si="35"/>
        <v>0</v>
      </c>
      <c r="Z56" s="5">
        <f t="shared" si="36"/>
        <v>0</v>
      </c>
      <c r="AA56" s="4">
        <f t="shared" si="37"/>
        <v>6</v>
      </c>
      <c r="AB56" s="4">
        <f t="shared" si="11"/>
        <v>1</v>
      </c>
    </row>
    <row r="57" spans="1:28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6" t="str">
        <f>G8</f>
        <v>Mary Timony - Untame the Tiger</v>
      </c>
      <c r="P57" s="4">
        <f t="shared" si="26"/>
        <v>0</v>
      </c>
      <c r="Q57" s="4">
        <f t="shared" si="27"/>
        <v>0</v>
      </c>
      <c r="R57" s="4">
        <f t="shared" si="28"/>
        <v>0</v>
      </c>
      <c r="S57" s="4">
        <f t="shared" si="29"/>
        <v>0</v>
      </c>
      <c r="T57" s="4">
        <f t="shared" si="30"/>
        <v>0</v>
      </c>
      <c r="U57" s="4">
        <f t="shared" si="31"/>
        <v>1</v>
      </c>
      <c r="V57" s="4">
        <f t="shared" si="32"/>
        <v>0</v>
      </c>
      <c r="W57" s="4">
        <f t="shared" si="33"/>
        <v>0</v>
      </c>
      <c r="X57" s="4">
        <f t="shared" si="34"/>
        <v>0</v>
      </c>
      <c r="Y57" s="4">
        <f t="shared" si="35"/>
        <v>0</v>
      </c>
      <c r="Z57" s="5">
        <f t="shared" si="36"/>
        <v>0</v>
      </c>
      <c r="AA57" s="4">
        <f t="shared" si="37"/>
        <v>5</v>
      </c>
      <c r="AB57" s="4">
        <f t="shared" si="11"/>
        <v>1</v>
      </c>
    </row>
    <row r="58" spans="1:28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6" t="str">
        <f>H8</f>
        <v>Pomme - Saisons</v>
      </c>
      <c r="P58" s="4">
        <f t="shared" si="26"/>
        <v>1</v>
      </c>
      <c r="Q58" s="4">
        <f t="shared" si="27"/>
        <v>0</v>
      </c>
      <c r="R58" s="4">
        <f t="shared" si="28"/>
        <v>0</v>
      </c>
      <c r="S58" s="4">
        <f t="shared" si="29"/>
        <v>0</v>
      </c>
      <c r="T58" s="4">
        <f t="shared" si="30"/>
        <v>0</v>
      </c>
      <c r="U58" s="4">
        <f t="shared" si="31"/>
        <v>0</v>
      </c>
      <c r="V58" s="4">
        <f t="shared" si="32"/>
        <v>1</v>
      </c>
      <c r="W58" s="4">
        <f t="shared" si="33"/>
        <v>0</v>
      </c>
      <c r="X58" s="4">
        <f t="shared" si="34"/>
        <v>0</v>
      </c>
      <c r="Y58" s="4">
        <f t="shared" si="35"/>
        <v>0</v>
      </c>
      <c r="Z58" s="5">
        <f t="shared" si="36"/>
        <v>0</v>
      </c>
      <c r="AA58" s="4">
        <f t="shared" si="37"/>
        <v>14</v>
      </c>
      <c r="AB58" s="4">
        <f t="shared" si="11"/>
        <v>2</v>
      </c>
    </row>
    <row r="59" spans="1:28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6" t="str">
        <f>I8</f>
        <v>Juniore - Trois, deux, un</v>
      </c>
      <c r="P59" s="4">
        <f t="shared" si="26"/>
        <v>0</v>
      </c>
      <c r="Q59" s="4">
        <f t="shared" si="27"/>
        <v>0</v>
      </c>
      <c r="R59" s="4">
        <f t="shared" si="28"/>
        <v>0</v>
      </c>
      <c r="S59" s="4">
        <f t="shared" si="29"/>
        <v>0</v>
      </c>
      <c r="T59" s="4">
        <f t="shared" si="30"/>
        <v>0</v>
      </c>
      <c r="U59" s="4">
        <f t="shared" si="31"/>
        <v>0</v>
      </c>
      <c r="V59" s="4">
        <f t="shared" si="32"/>
        <v>0</v>
      </c>
      <c r="W59" s="4">
        <f t="shared" si="33"/>
        <v>1</v>
      </c>
      <c r="X59" s="4">
        <f t="shared" si="34"/>
        <v>0</v>
      </c>
      <c r="Y59" s="4">
        <f t="shared" si="35"/>
        <v>0</v>
      </c>
      <c r="Z59" s="5">
        <f t="shared" si="36"/>
        <v>0</v>
      </c>
      <c r="AA59" s="4">
        <f t="shared" si="37"/>
        <v>3</v>
      </c>
      <c r="AB59" s="4">
        <f t="shared" si="11"/>
        <v>1</v>
      </c>
    </row>
    <row r="60" spans="1:28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6" t="str">
        <f>J8</f>
        <v>Bibi Club - Feu de Garde</v>
      </c>
      <c r="P60" s="4">
        <f t="shared" si="26"/>
        <v>0</v>
      </c>
      <c r="Q60" s="4">
        <f t="shared" si="27"/>
        <v>0</v>
      </c>
      <c r="R60" s="4">
        <f t="shared" si="28"/>
        <v>0</v>
      </c>
      <c r="S60" s="4">
        <f t="shared" si="29"/>
        <v>0</v>
      </c>
      <c r="T60" s="4">
        <f t="shared" si="30"/>
        <v>0</v>
      </c>
      <c r="U60" s="4">
        <f t="shared" si="31"/>
        <v>0</v>
      </c>
      <c r="V60" s="4">
        <f t="shared" si="32"/>
        <v>0</v>
      </c>
      <c r="W60" s="4">
        <f t="shared" si="33"/>
        <v>0</v>
      </c>
      <c r="X60" s="4">
        <f t="shared" si="34"/>
        <v>1</v>
      </c>
      <c r="Y60" s="4">
        <f t="shared" si="35"/>
        <v>0</v>
      </c>
      <c r="Z60" s="5">
        <f t="shared" si="36"/>
        <v>0</v>
      </c>
      <c r="AA60" s="4">
        <f t="shared" si="37"/>
        <v>2</v>
      </c>
      <c r="AB60" s="4">
        <f t="shared" si="11"/>
        <v>1</v>
      </c>
    </row>
    <row r="61" spans="1:28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6" t="str">
        <f>K8</f>
        <v>Arab Strap - I'm totally fine with it 👍 don't give a fuck anymore 👍</v>
      </c>
      <c r="P61" s="4">
        <f t="shared" si="26"/>
        <v>0</v>
      </c>
      <c r="Q61" s="4">
        <f t="shared" si="27"/>
        <v>0</v>
      </c>
      <c r="R61" s="4">
        <f t="shared" si="28"/>
        <v>0</v>
      </c>
      <c r="S61" s="4">
        <f t="shared" si="29"/>
        <v>0</v>
      </c>
      <c r="T61" s="4">
        <f t="shared" si="30"/>
        <v>0</v>
      </c>
      <c r="U61" s="4">
        <f t="shared" si="31"/>
        <v>0</v>
      </c>
      <c r="V61" s="4">
        <f t="shared" si="32"/>
        <v>0</v>
      </c>
      <c r="W61" s="4">
        <f t="shared" si="33"/>
        <v>0</v>
      </c>
      <c r="X61" s="4">
        <f t="shared" si="34"/>
        <v>0</v>
      </c>
      <c r="Y61" s="4">
        <f t="shared" si="35"/>
        <v>1</v>
      </c>
      <c r="Z61" s="5">
        <f t="shared" si="36"/>
        <v>0</v>
      </c>
      <c r="AA61" s="4">
        <f t="shared" si="37"/>
        <v>1</v>
      </c>
      <c r="AB61" s="4">
        <f t="shared" si="11"/>
        <v>1</v>
      </c>
    </row>
    <row r="62" spans="1:28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6" t="str">
        <f>B9</f>
        <v>Beyonce - Cowboy Carter</v>
      </c>
      <c r="P62" s="4">
        <f t="shared" si="26"/>
        <v>1</v>
      </c>
      <c r="Q62" s="4">
        <f t="shared" si="27"/>
        <v>1</v>
      </c>
      <c r="R62" s="4">
        <f t="shared" si="28"/>
        <v>0</v>
      </c>
      <c r="S62" s="4">
        <f t="shared" si="29"/>
        <v>0</v>
      </c>
      <c r="T62" s="4">
        <f t="shared" si="30"/>
        <v>0</v>
      </c>
      <c r="U62" s="4">
        <f t="shared" si="31"/>
        <v>0</v>
      </c>
      <c r="V62" s="4">
        <f t="shared" si="32"/>
        <v>0</v>
      </c>
      <c r="W62" s="4">
        <f t="shared" si="33"/>
        <v>0</v>
      </c>
      <c r="X62" s="4">
        <f t="shared" si="34"/>
        <v>1</v>
      </c>
      <c r="Y62" s="4">
        <f t="shared" si="35"/>
        <v>0</v>
      </c>
      <c r="Z62" s="5">
        <f t="shared" si="36"/>
        <v>0</v>
      </c>
      <c r="AA62" s="4">
        <f t="shared" si="37"/>
        <v>21</v>
      </c>
      <c r="AB62" s="4">
        <f t="shared" si="11"/>
        <v>3</v>
      </c>
    </row>
    <row r="63" spans="1:28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6" t="str">
        <f>C9</f>
        <v>Atarashi Gakko! - AG! Calling</v>
      </c>
      <c r="P63" s="4">
        <f t="shared" si="26"/>
        <v>0</v>
      </c>
      <c r="Q63" s="4">
        <f t="shared" si="27"/>
        <v>1</v>
      </c>
      <c r="R63" s="4">
        <f t="shared" si="28"/>
        <v>0</v>
      </c>
      <c r="S63" s="4">
        <f t="shared" si="29"/>
        <v>0</v>
      </c>
      <c r="T63" s="4">
        <f t="shared" si="30"/>
        <v>0</v>
      </c>
      <c r="U63" s="4">
        <f t="shared" si="31"/>
        <v>0</v>
      </c>
      <c r="V63" s="4">
        <f t="shared" si="32"/>
        <v>0</v>
      </c>
      <c r="W63" s="4">
        <f t="shared" si="33"/>
        <v>0</v>
      </c>
      <c r="X63" s="4">
        <f t="shared" si="34"/>
        <v>0</v>
      </c>
      <c r="Y63" s="4">
        <f t="shared" si="35"/>
        <v>0</v>
      </c>
      <c r="Z63" s="5">
        <f t="shared" si="36"/>
        <v>0</v>
      </c>
      <c r="AA63" s="4">
        <f t="shared" si="37"/>
        <v>9</v>
      </c>
      <c r="AB63" s="4">
        <f t="shared" si="11"/>
        <v>1</v>
      </c>
    </row>
    <row r="64" spans="1:28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6" t="str">
        <f>D9</f>
        <v>Shaboozey - Where I've Been Isn't Where I'm Going</v>
      </c>
      <c r="P64" s="4">
        <f t="shared" si="26"/>
        <v>0</v>
      </c>
      <c r="Q64" s="4">
        <f t="shared" si="27"/>
        <v>0</v>
      </c>
      <c r="R64" s="4">
        <f t="shared" si="28"/>
        <v>1</v>
      </c>
      <c r="S64" s="4">
        <f t="shared" si="29"/>
        <v>0</v>
      </c>
      <c r="T64" s="4">
        <f t="shared" si="30"/>
        <v>0</v>
      </c>
      <c r="U64" s="4">
        <f t="shared" si="31"/>
        <v>0</v>
      </c>
      <c r="V64" s="4">
        <f t="shared" si="32"/>
        <v>0</v>
      </c>
      <c r="W64" s="4">
        <f t="shared" si="33"/>
        <v>0</v>
      </c>
      <c r="X64" s="4">
        <f t="shared" si="34"/>
        <v>0</v>
      </c>
      <c r="Y64" s="4">
        <f t="shared" si="35"/>
        <v>0</v>
      </c>
      <c r="Z64" s="5">
        <f t="shared" si="36"/>
        <v>0</v>
      </c>
      <c r="AA64" s="4">
        <f t="shared" si="37"/>
        <v>8</v>
      </c>
      <c r="AB64" s="4">
        <f t="shared" si="11"/>
        <v>1</v>
      </c>
    </row>
    <row r="65" spans="1:28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6" t="str">
        <f>E9</f>
        <v>PKCZ(R) - Put Your Hearts Up, Everybody Jump Up</v>
      </c>
      <c r="P65" s="4">
        <f t="shared" si="26"/>
        <v>0</v>
      </c>
      <c r="Q65" s="4">
        <f t="shared" si="27"/>
        <v>0</v>
      </c>
      <c r="R65" s="4">
        <f t="shared" si="28"/>
        <v>0</v>
      </c>
      <c r="S65" s="4">
        <f t="shared" si="29"/>
        <v>1</v>
      </c>
      <c r="T65" s="4">
        <f t="shared" si="30"/>
        <v>0</v>
      </c>
      <c r="U65" s="4">
        <f t="shared" si="31"/>
        <v>0</v>
      </c>
      <c r="V65" s="4">
        <f t="shared" si="32"/>
        <v>0</v>
      </c>
      <c r="W65" s="4">
        <f t="shared" si="33"/>
        <v>0</v>
      </c>
      <c r="X65" s="4">
        <f t="shared" si="34"/>
        <v>0</v>
      </c>
      <c r="Y65" s="4">
        <f t="shared" si="35"/>
        <v>0</v>
      </c>
      <c r="Z65" s="5">
        <f t="shared" si="36"/>
        <v>0</v>
      </c>
      <c r="AA65" s="4">
        <f t="shared" si="37"/>
        <v>7</v>
      </c>
      <c r="AB65" s="4">
        <f t="shared" si="11"/>
        <v>1</v>
      </c>
    </row>
    <row r="66" spans="1:28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6" t="str">
        <f>F9</f>
        <v>aespa - Whiplash</v>
      </c>
      <c r="P66" s="4">
        <f t="shared" si="26"/>
        <v>0</v>
      </c>
      <c r="Q66" s="4">
        <f t="shared" si="27"/>
        <v>0</v>
      </c>
      <c r="R66" s="4">
        <f t="shared" si="28"/>
        <v>0</v>
      </c>
      <c r="S66" s="4">
        <f t="shared" si="29"/>
        <v>0</v>
      </c>
      <c r="T66" s="4">
        <f t="shared" si="30"/>
        <v>1</v>
      </c>
      <c r="U66" s="4">
        <f t="shared" si="31"/>
        <v>0</v>
      </c>
      <c r="V66" s="4">
        <f t="shared" si="32"/>
        <v>0</v>
      </c>
      <c r="W66" s="4">
        <f t="shared" si="33"/>
        <v>0</v>
      </c>
      <c r="X66" s="4">
        <f t="shared" si="34"/>
        <v>0</v>
      </c>
      <c r="Y66" s="4">
        <f t="shared" si="35"/>
        <v>0</v>
      </c>
      <c r="Z66" s="5">
        <f t="shared" si="36"/>
        <v>0</v>
      </c>
      <c r="AA66" s="4">
        <f t="shared" si="37"/>
        <v>6</v>
      </c>
      <c r="AB66" s="4">
        <f t="shared" si="11"/>
        <v>1</v>
      </c>
    </row>
    <row r="67" spans="1:28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6" t="str">
        <f>G9</f>
        <v>Post Malone - F-1 Trillion</v>
      </c>
      <c r="P67" s="4">
        <f t="shared" si="26"/>
        <v>0</v>
      </c>
      <c r="Q67" s="4">
        <f t="shared" si="27"/>
        <v>0</v>
      </c>
      <c r="R67" s="4">
        <f t="shared" si="28"/>
        <v>0</v>
      </c>
      <c r="S67" s="4">
        <f t="shared" si="29"/>
        <v>0</v>
      </c>
      <c r="T67" s="4">
        <f t="shared" si="30"/>
        <v>0</v>
      </c>
      <c r="U67" s="4">
        <f t="shared" si="31"/>
        <v>1</v>
      </c>
      <c r="V67" s="4">
        <f t="shared" si="32"/>
        <v>0</v>
      </c>
      <c r="W67" s="4">
        <f t="shared" si="33"/>
        <v>0</v>
      </c>
      <c r="X67" s="4">
        <f t="shared" si="34"/>
        <v>0</v>
      </c>
      <c r="Y67" s="4">
        <f t="shared" si="35"/>
        <v>0</v>
      </c>
      <c r="Z67" s="5">
        <f t="shared" si="36"/>
        <v>0</v>
      </c>
      <c r="AA67" s="4">
        <f t="shared" si="37"/>
        <v>5</v>
      </c>
      <c r="AB67" s="4">
        <f t="shared" si="11"/>
        <v>1</v>
      </c>
    </row>
    <row r="68" spans="1:28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6" t="str">
        <f>B10</f>
        <v>Josh Ritter - Heaven, or Someplace as Nice</v>
      </c>
      <c r="P68" s="4">
        <f t="shared" si="26"/>
        <v>1</v>
      </c>
      <c r="Q68" s="4">
        <f t="shared" si="27"/>
        <v>0</v>
      </c>
      <c r="R68" s="4">
        <f t="shared" si="28"/>
        <v>0</v>
      </c>
      <c r="S68" s="4">
        <f t="shared" si="29"/>
        <v>0</v>
      </c>
      <c r="T68" s="4">
        <f t="shared" si="30"/>
        <v>0</v>
      </c>
      <c r="U68" s="4">
        <f t="shared" si="31"/>
        <v>0</v>
      </c>
      <c r="V68" s="4">
        <f t="shared" si="32"/>
        <v>0</v>
      </c>
      <c r="W68" s="4">
        <f t="shared" si="33"/>
        <v>0</v>
      </c>
      <c r="X68" s="4">
        <f t="shared" si="34"/>
        <v>0</v>
      </c>
      <c r="Y68" s="4">
        <f t="shared" si="35"/>
        <v>0</v>
      </c>
      <c r="Z68" s="5">
        <f t="shared" si="36"/>
        <v>0</v>
      </c>
      <c r="AA68" s="4">
        <f t="shared" si="37"/>
        <v>10</v>
      </c>
      <c r="AB68" s="4">
        <f t="shared" ref="AB68:AB100" si="38">SUM(P68:Z68)</f>
        <v>1</v>
      </c>
    </row>
    <row r="69" spans="1:28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6" t="str">
        <f>C11</f>
        <v>Vince Staples - Dark Times</v>
      </c>
      <c r="P69" s="4">
        <f t="shared" si="26"/>
        <v>0</v>
      </c>
      <c r="Q69" s="4">
        <f t="shared" si="27"/>
        <v>1</v>
      </c>
      <c r="R69" s="4">
        <f t="shared" si="28"/>
        <v>0</v>
      </c>
      <c r="S69" s="4">
        <f t="shared" si="29"/>
        <v>1</v>
      </c>
      <c r="T69" s="4">
        <f t="shared" si="30"/>
        <v>0</v>
      </c>
      <c r="U69" s="4">
        <f t="shared" si="31"/>
        <v>0</v>
      </c>
      <c r="V69" s="4">
        <f t="shared" si="32"/>
        <v>2</v>
      </c>
      <c r="W69" s="4">
        <f t="shared" si="33"/>
        <v>0</v>
      </c>
      <c r="X69" s="4">
        <f t="shared" si="34"/>
        <v>0</v>
      </c>
      <c r="Y69" s="4">
        <f t="shared" si="35"/>
        <v>0</v>
      </c>
      <c r="Z69" s="5">
        <f t="shared" si="36"/>
        <v>0</v>
      </c>
      <c r="AA69" s="4">
        <f t="shared" si="37"/>
        <v>24</v>
      </c>
      <c r="AB69" s="4">
        <f t="shared" si="38"/>
        <v>4</v>
      </c>
    </row>
    <row r="70" spans="1:28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6" t="str">
        <f>D11</f>
        <v>Mannequin Pussy - I Got Heaven</v>
      </c>
      <c r="P70" s="4">
        <f t="shared" si="26"/>
        <v>1</v>
      </c>
      <c r="Q70" s="4">
        <f t="shared" si="27"/>
        <v>1</v>
      </c>
      <c r="R70" s="4">
        <f t="shared" si="28"/>
        <v>1</v>
      </c>
      <c r="S70" s="4">
        <f t="shared" si="29"/>
        <v>0</v>
      </c>
      <c r="T70" s="4">
        <f t="shared" si="30"/>
        <v>1</v>
      </c>
      <c r="U70" s="4">
        <f t="shared" si="31"/>
        <v>0</v>
      </c>
      <c r="V70" s="4">
        <f t="shared" si="32"/>
        <v>0</v>
      </c>
      <c r="W70" s="4">
        <f t="shared" si="33"/>
        <v>0</v>
      </c>
      <c r="X70" s="4">
        <f t="shared" si="34"/>
        <v>0</v>
      </c>
      <c r="Y70" s="4">
        <f t="shared" si="35"/>
        <v>0</v>
      </c>
      <c r="Z70" s="5">
        <f t="shared" si="36"/>
        <v>3</v>
      </c>
      <c r="AA70" s="4">
        <f t="shared" si="37"/>
        <v>48</v>
      </c>
      <c r="AB70" s="4">
        <f t="shared" si="38"/>
        <v>7</v>
      </c>
    </row>
    <row r="71" spans="1:28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6" t="str">
        <f>F11</f>
        <v>Kamasi Washington - Fearless Movement</v>
      </c>
      <c r="P71" s="4">
        <f t="shared" si="26"/>
        <v>0</v>
      </c>
      <c r="Q71" s="4">
        <f t="shared" si="27"/>
        <v>0</v>
      </c>
      <c r="R71" s="4">
        <f t="shared" si="28"/>
        <v>0</v>
      </c>
      <c r="S71" s="4">
        <f t="shared" si="29"/>
        <v>0</v>
      </c>
      <c r="T71" s="4">
        <f t="shared" si="30"/>
        <v>1</v>
      </c>
      <c r="U71" s="4">
        <f t="shared" si="31"/>
        <v>0</v>
      </c>
      <c r="V71" s="4">
        <f t="shared" si="32"/>
        <v>0</v>
      </c>
      <c r="W71" s="4">
        <f t="shared" si="33"/>
        <v>0</v>
      </c>
      <c r="X71" s="4">
        <f t="shared" si="34"/>
        <v>0</v>
      </c>
      <c r="Y71" s="4">
        <f t="shared" si="35"/>
        <v>0</v>
      </c>
      <c r="Z71" s="5">
        <f t="shared" si="36"/>
        <v>0</v>
      </c>
      <c r="AA71" s="4">
        <f t="shared" si="37"/>
        <v>6</v>
      </c>
      <c r="AB71" s="4">
        <f t="shared" si="38"/>
        <v>1</v>
      </c>
    </row>
    <row r="72" spans="1:28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6" t="str">
        <f>G11</f>
        <v>Damien Jurado - Roger's Audition</v>
      </c>
      <c r="P72" s="4">
        <f t="shared" si="26"/>
        <v>0</v>
      </c>
      <c r="Q72" s="4">
        <f t="shared" si="27"/>
        <v>0</v>
      </c>
      <c r="R72" s="4">
        <f t="shared" si="28"/>
        <v>0</v>
      </c>
      <c r="S72" s="4">
        <f t="shared" si="29"/>
        <v>0</v>
      </c>
      <c r="T72" s="4">
        <f t="shared" si="30"/>
        <v>0</v>
      </c>
      <c r="U72" s="4">
        <f t="shared" si="31"/>
        <v>1</v>
      </c>
      <c r="V72" s="4">
        <f t="shared" si="32"/>
        <v>0</v>
      </c>
      <c r="W72" s="4">
        <f t="shared" si="33"/>
        <v>0</v>
      </c>
      <c r="X72" s="4">
        <f t="shared" si="34"/>
        <v>0</v>
      </c>
      <c r="Y72" s="4">
        <f t="shared" si="35"/>
        <v>0</v>
      </c>
      <c r="Z72" s="5">
        <f t="shared" si="36"/>
        <v>0</v>
      </c>
      <c r="AA72" s="4">
        <f t="shared" si="37"/>
        <v>5</v>
      </c>
      <c r="AB72" s="4">
        <f t="shared" si="38"/>
        <v>1</v>
      </c>
    </row>
    <row r="73" spans="1:28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6" t="str">
        <f>H11</f>
        <v>Laura Jane Grace - Give an Inch</v>
      </c>
      <c r="P73" s="4">
        <f t="shared" si="26"/>
        <v>0</v>
      </c>
      <c r="Q73" s="4">
        <f t="shared" si="27"/>
        <v>0</v>
      </c>
      <c r="R73" s="4">
        <f t="shared" si="28"/>
        <v>0</v>
      </c>
      <c r="S73" s="4">
        <f t="shared" si="29"/>
        <v>0</v>
      </c>
      <c r="T73" s="4">
        <f t="shared" si="30"/>
        <v>0</v>
      </c>
      <c r="U73" s="4">
        <f t="shared" si="31"/>
        <v>0</v>
      </c>
      <c r="V73" s="4">
        <f t="shared" si="32"/>
        <v>1</v>
      </c>
      <c r="W73" s="4">
        <f t="shared" si="33"/>
        <v>0</v>
      </c>
      <c r="X73" s="4">
        <f t="shared" si="34"/>
        <v>0</v>
      </c>
      <c r="Y73" s="4">
        <f t="shared" si="35"/>
        <v>0</v>
      </c>
      <c r="Z73" s="5">
        <f t="shared" si="36"/>
        <v>0</v>
      </c>
      <c r="AA73" s="4">
        <f t="shared" si="37"/>
        <v>4</v>
      </c>
      <c r="AB73" s="4">
        <f t="shared" si="38"/>
        <v>1</v>
      </c>
    </row>
    <row r="74" spans="1:28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6" t="str">
        <f>I11</f>
        <v>Bright Eyes - Five Dice, All Threes</v>
      </c>
      <c r="P74" s="4">
        <f t="shared" si="26"/>
        <v>0</v>
      </c>
      <c r="Q74" s="4">
        <f t="shared" si="27"/>
        <v>0</v>
      </c>
      <c r="R74" s="4">
        <f t="shared" si="28"/>
        <v>1</v>
      </c>
      <c r="S74" s="4">
        <f t="shared" si="29"/>
        <v>0</v>
      </c>
      <c r="T74" s="4">
        <f t="shared" si="30"/>
        <v>0</v>
      </c>
      <c r="U74" s="4">
        <f t="shared" si="31"/>
        <v>0</v>
      </c>
      <c r="V74" s="4">
        <f t="shared" si="32"/>
        <v>0</v>
      </c>
      <c r="W74" s="4">
        <f t="shared" si="33"/>
        <v>1</v>
      </c>
      <c r="X74" s="4">
        <f t="shared" si="34"/>
        <v>0</v>
      </c>
      <c r="Y74" s="4">
        <f t="shared" si="35"/>
        <v>0</v>
      </c>
      <c r="Z74" s="5">
        <f t="shared" si="36"/>
        <v>0</v>
      </c>
      <c r="AA74" s="4">
        <f t="shared" si="37"/>
        <v>11</v>
      </c>
      <c r="AB74" s="4">
        <f t="shared" si="38"/>
        <v>2</v>
      </c>
    </row>
    <row r="75" spans="1:28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6" t="str">
        <f>C12</f>
        <v>Jogging House - Rendezvous</v>
      </c>
      <c r="P75" s="4">
        <f t="shared" si="26"/>
        <v>0</v>
      </c>
      <c r="Q75" s="4">
        <f t="shared" si="27"/>
        <v>1</v>
      </c>
      <c r="R75" s="4">
        <f t="shared" si="28"/>
        <v>0</v>
      </c>
      <c r="S75" s="4">
        <f t="shared" si="29"/>
        <v>0</v>
      </c>
      <c r="T75" s="4">
        <f t="shared" si="30"/>
        <v>0</v>
      </c>
      <c r="U75" s="4">
        <f t="shared" si="31"/>
        <v>0</v>
      </c>
      <c r="V75" s="4">
        <f t="shared" si="32"/>
        <v>0</v>
      </c>
      <c r="W75" s="4">
        <f t="shared" si="33"/>
        <v>0</v>
      </c>
      <c r="X75" s="4">
        <f t="shared" si="34"/>
        <v>0</v>
      </c>
      <c r="Y75" s="4">
        <f t="shared" si="35"/>
        <v>0</v>
      </c>
      <c r="Z75" s="5">
        <f t="shared" si="36"/>
        <v>0</v>
      </c>
      <c r="AA75" s="4">
        <f t="shared" si="37"/>
        <v>9</v>
      </c>
      <c r="AB75" s="4">
        <f t="shared" si="38"/>
        <v>1</v>
      </c>
    </row>
    <row r="76" spans="1:28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6" t="str">
        <f>D12</f>
        <v>TR/ST - Performance</v>
      </c>
      <c r="P76" s="4">
        <f t="shared" si="26"/>
        <v>0</v>
      </c>
      <c r="Q76" s="4">
        <f t="shared" si="27"/>
        <v>0</v>
      </c>
      <c r="R76" s="4">
        <f t="shared" si="28"/>
        <v>1</v>
      </c>
      <c r="S76" s="4">
        <f t="shared" si="29"/>
        <v>0</v>
      </c>
      <c r="T76" s="4">
        <f t="shared" si="30"/>
        <v>0</v>
      </c>
      <c r="U76" s="4">
        <f t="shared" si="31"/>
        <v>0</v>
      </c>
      <c r="V76" s="4">
        <f t="shared" si="32"/>
        <v>0</v>
      </c>
      <c r="W76" s="4">
        <f t="shared" si="33"/>
        <v>0</v>
      </c>
      <c r="X76" s="4">
        <f t="shared" si="34"/>
        <v>0</v>
      </c>
      <c r="Y76" s="4">
        <f t="shared" si="35"/>
        <v>0</v>
      </c>
      <c r="Z76" s="5">
        <f t="shared" si="36"/>
        <v>0</v>
      </c>
      <c r="AA76" s="4">
        <f t="shared" si="37"/>
        <v>8</v>
      </c>
      <c r="AB76" s="4">
        <f t="shared" si="38"/>
        <v>1</v>
      </c>
    </row>
    <row r="77" spans="1:28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6" t="str">
        <f>E12</f>
        <v>Bolis Pupul - Letter to Yu</v>
      </c>
      <c r="P77" s="4">
        <f t="shared" si="26"/>
        <v>0</v>
      </c>
      <c r="Q77" s="4">
        <f t="shared" si="27"/>
        <v>0</v>
      </c>
      <c r="R77" s="4">
        <f t="shared" si="28"/>
        <v>0</v>
      </c>
      <c r="S77" s="4">
        <f t="shared" si="29"/>
        <v>1</v>
      </c>
      <c r="T77" s="4">
        <f t="shared" si="30"/>
        <v>0</v>
      </c>
      <c r="U77" s="4">
        <f t="shared" si="31"/>
        <v>0</v>
      </c>
      <c r="V77" s="4">
        <f t="shared" si="32"/>
        <v>0</v>
      </c>
      <c r="W77" s="4">
        <f t="shared" si="33"/>
        <v>0</v>
      </c>
      <c r="X77" s="4">
        <f t="shared" si="34"/>
        <v>0</v>
      </c>
      <c r="Y77" s="4">
        <f t="shared" si="35"/>
        <v>0</v>
      </c>
      <c r="Z77" s="5">
        <f t="shared" si="36"/>
        <v>0</v>
      </c>
      <c r="AA77" s="4">
        <f t="shared" si="37"/>
        <v>7</v>
      </c>
      <c r="AB77" s="4">
        <f t="shared" si="38"/>
        <v>1</v>
      </c>
    </row>
    <row r="78" spans="1:28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6" t="str">
        <f>B13</f>
        <v>Rosali - Bite Down</v>
      </c>
      <c r="P78" s="4">
        <f t="shared" si="26"/>
        <v>1</v>
      </c>
      <c r="Q78" s="4">
        <f t="shared" si="27"/>
        <v>0</v>
      </c>
      <c r="R78" s="4">
        <f t="shared" si="28"/>
        <v>0</v>
      </c>
      <c r="S78" s="4">
        <f t="shared" si="29"/>
        <v>1</v>
      </c>
      <c r="T78" s="4">
        <f t="shared" si="30"/>
        <v>0</v>
      </c>
      <c r="U78" s="4">
        <f t="shared" si="31"/>
        <v>0</v>
      </c>
      <c r="V78" s="4">
        <f t="shared" si="32"/>
        <v>0</v>
      </c>
      <c r="W78" s="4">
        <f t="shared" si="33"/>
        <v>0</v>
      </c>
      <c r="X78" s="4">
        <f t="shared" si="34"/>
        <v>0</v>
      </c>
      <c r="Y78" s="4">
        <f t="shared" si="35"/>
        <v>0</v>
      </c>
      <c r="Z78" s="5">
        <f t="shared" si="36"/>
        <v>1</v>
      </c>
      <c r="AA78" s="4">
        <f t="shared" si="37"/>
        <v>22</v>
      </c>
      <c r="AB78" s="4">
        <f t="shared" si="38"/>
        <v>3</v>
      </c>
    </row>
    <row r="79" spans="1:28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6" t="str">
        <f>C13</f>
        <v>Frail Body - Artificial Bouquet</v>
      </c>
      <c r="P79" s="4">
        <f t="shared" si="26"/>
        <v>0</v>
      </c>
      <c r="Q79" s="4">
        <f t="shared" si="27"/>
        <v>1</v>
      </c>
      <c r="R79" s="4">
        <f t="shared" si="28"/>
        <v>0</v>
      </c>
      <c r="S79" s="4">
        <f t="shared" si="29"/>
        <v>0</v>
      </c>
      <c r="T79" s="4">
        <f t="shared" si="30"/>
        <v>0</v>
      </c>
      <c r="U79" s="4">
        <f t="shared" si="31"/>
        <v>0</v>
      </c>
      <c r="V79" s="4">
        <f t="shared" si="32"/>
        <v>0</v>
      </c>
      <c r="W79" s="4">
        <f t="shared" si="33"/>
        <v>0</v>
      </c>
      <c r="X79" s="4">
        <f t="shared" si="34"/>
        <v>0</v>
      </c>
      <c r="Y79" s="4">
        <f t="shared" si="35"/>
        <v>0</v>
      </c>
      <c r="Z79" s="5">
        <f t="shared" si="36"/>
        <v>0</v>
      </c>
      <c r="AA79" s="4">
        <f t="shared" si="37"/>
        <v>9</v>
      </c>
      <c r="AB79" s="4">
        <f t="shared" si="38"/>
        <v>1</v>
      </c>
    </row>
    <row r="80" spans="1:28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6" t="str">
        <f>E13</f>
        <v>David Nance - David Nance &amp; Mowed Sound</v>
      </c>
      <c r="P80" s="4">
        <f t="shared" si="26"/>
        <v>0</v>
      </c>
      <c r="Q80" s="4">
        <f t="shared" si="27"/>
        <v>0</v>
      </c>
      <c r="R80" s="4">
        <f t="shared" si="28"/>
        <v>0</v>
      </c>
      <c r="S80" s="4">
        <f t="shared" si="29"/>
        <v>1</v>
      </c>
      <c r="T80" s="4">
        <f t="shared" si="30"/>
        <v>0</v>
      </c>
      <c r="U80" s="4">
        <f t="shared" si="31"/>
        <v>0</v>
      </c>
      <c r="V80" s="4">
        <f t="shared" si="32"/>
        <v>0</v>
      </c>
      <c r="W80" s="4">
        <f t="shared" si="33"/>
        <v>0</v>
      </c>
      <c r="X80" s="4">
        <f t="shared" si="34"/>
        <v>0</v>
      </c>
      <c r="Y80" s="4">
        <f t="shared" si="35"/>
        <v>0</v>
      </c>
      <c r="Z80" s="5">
        <f t="shared" si="36"/>
        <v>0</v>
      </c>
      <c r="AA80" s="4">
        <f t="shared" si="37"/>
        <v>7</v>
      </c>
      <c r="AB80" s="4">
        <f t="shared" si="38"/>
        <v>1</v>
      </c>
    </row>
    <row r="81" spans="1:28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6" t="str">
        <f>F13</f>
        <v>Landless - Lúireach</v>
      </c>
      <c r="P81" s="4">
        <f t="shared" si="26"/>
        <v>0</v>
      </c>
      <c r="Q81" s="4">
        <f t="shared" si="27"/>
        <v>0</v>
      </c>
      <c r="R81" s="4">
        <f t="shared" si="28"/>
        <v>0</v>
      </c>
      <c r="S81" s="4">
        <f t="shared" si="29"/>
        <v>0</v>
      </c>
      <c r="T81" s="4">
        <f t="shared" si="30"/>
        <v>2</v>
      </c>
      <c r="U81" s="4">
        <f t="shared" si="31"/>
        <v>0</v>
      </c>
      <c r="V81" s="4">
        <f t="shared" si="32"/>
        <v>0</v>
      </c>
      <c r="W81" s="4">
        <f t="shared" si="33"/>
        <v>0</v>
      </c>
      <c r="X81" s="4">
        <f t="shared" si="34"/>
        <v>0</v>
      </c>
      <c r="Y81" s="4">
        <f t="shared" si="35"/>
        <v>0</v>
      </c>
      <c r="Z81" s="5">
        <f t="shared" si="36"/>
        <v>0</v>
      </c>
      <c r="AA81" s="4">
        <f t="shared" si="37"/>
        <v>12</v>
      </c>
      <c r="AB81" s="4">
        <f t="shared" si="38"/>
        <v>2</v>
      </c>
    </row>
    <row r="82" spans="1:28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6" t="str">
        <f>G13</f>
        <v>Gouge Away - Deep Sage</v>
      </c>
      <c r="P82" s="4">
        <f t="shared" si="26"/>
        <v>0</v>
      </c>
      <c r="Q82" s="4">
        <f t="shared" si="27"/>
        <v>0</v>
      </c>
      <c r="R82" s="4">
        <f t="shared" si="28"/>
        <v>0</v>
      </c>
      <c r="S82" s="4">
        <f t="shared" si="29"/>
        <v>0</v>
      </c>
      <c r="T82" s="4">
        <f t="shared" si="30"/>
        <v>0</v>
      </c>
      <c r="U82" s="4">
        <f t="shared" si="31"/>
        <v>1</v>
      </c>
      <c r="V82" s="4">
        <f t="shared" si="32"/>
        <v>0</v>
      </c>
      <c r="W82" s="4">
        <f t="shared" si="33"/>
        <v>0</v>
      </c>
      <c r="X82" s="4">
        <f t="shared" si="34"/>
        <v>0</v>
      </c>
      <c r="Y82" s="4">
        <f t="shared" si="35"/>
        <v>0</v>
      </c>
      <c r="Z82" s="5">
        <f t="shared" si="36"/>
        <v>0</v>
      </c>
      <c r="AA82" s="4">
        <f t="shared" si="37"/>
        <v>5</v>
      </c>
      <c r="AB82" s="4">
        <f t="shared" si="38"/>
        <v>1</v>
      </c>
    </row>
    <row r="83" spans="1:28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6" t="str">
        <f>H13</f>
        <v>The Body &amp; Dis Fig - Orchards of a Futile Heaven</v>
      </c>
      <c r="P83" s="4">
        <f t="shared" si="26"/>
        <v>0</v>
      </c>
      <c r="Q83" s="4">
        <f t="shared" si="27"/>
        <v>0</v>
      </c>
      <c r="R83" s="4">
        <f t="shared" si="28"/>
        <v>1</v>
      </c>
      <c r="S83" s="4">
        <f t="shared" si="29"/>
        <v>0</v>
      </c>
      <c r="T83" s="4">
        <f t="shared" si="30"/>
        <v>0</v>
      </c>
      <c r="U83" s="4">
        <f t="shared" si="31"/>
        <v>0</v>
      </c>
      <c r="V83" s="4">
        <f t="shared" si="32"/>
        <v>1</v>
      </c>
      <c r="W83" s="4">
        <f t="shared" si="33"/>
        <v>0</v>
      </c>
      <c r="X83" s="4">
        <f t="shared" si="34"/>
        <v>0</v>
      </c>
      <c r="Y83" s="4">
        <f t="shared" si="35"/>
        <v>0</v>
      </c>
      <c r="Z83" s="5">
        <f t="shared" si="36"/>
        <v>0</v>
      </c>
      <c r="AA83" s="4">
        <f t="shared" si="37"/>
        <v>12</v>
      </c>
      <c r="AB83" s="4">
        <f t="shared" si="38"/>
        <v>2</v>
      </c>
    </row>
    <row r="84" spans="1:28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6" t="str">
        <f>I13</f>
        <v>Hayden Pedigo - Live in Amarillo, Texas</v>
      </c>
      <c r="P84" s="4">
        <f t="shared" si="26"/>
        <v>0</v>
      </c>
      <c r="Q84" s="4">
        <f t="shared" si="27"/>
        <v>0</v>
      </c>
      <c r="R84" s="4">
        <f t="shared" si="28"/>
        <v>0</v>
      </c>
      <c r="S84" s="4">
        <f t="shared" si="29"/>
        <v>0</v>
      </c>
      <c r="T84" s="4">
        <f t="shared" si="30"/>
        <v>0</v>
      </c>
      <c r="U84" s="4">
        <f t="shared" si="31"/>
        <v>0</v>
      </c>
      <c r="V84" s="4">
        <f t="shared" si="32"/>
        <v>0</v>
      </c>
      <c r="W84" s="4">
        <f t="shared" si="33"/>
        <v>1</v>
      </c>
      <c r="X84" s="4">
        <f t="shared" si="34"/>
        <v>0</v>
      </c>
      <c r="Y84" s="4">
        <f t="shared" si="35"/>
        <v>0</v>
      </c>
      <c r="Z84" s="5">
        <f t="shared" si="36"/>
        <v>0</v>
      </c>
      <c r="AA84" s="4">
        <f t="shared" si="37"/>
        <v>3</v>
      </c>
      <c r="AB84" s="4">
        <f t="shared" si="38"/>
        <v>1</v>
      </c>
    </row>
    <row r="85" spans="1:28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6" t="str">
        <f>J13</f>
        <v>Xiu Xiu - 13" Frank Beltrame Italian Stiletto with Bison Horn Grips</v>
      </c>
      <c r="P85" s="4">
        <f t="shared" si="26"/>
        <v>0</v>
      </c>
      <c r="Q85" s="4">
        <f t="shared" si="27"/>
        <v>0</v>
      </c>
      <c r="R85" s="4">
        <f t="shared" si="28"/>
        <v>0</v>
      </c>
      <c r="S85" s="4">
        <f t="shared" si="29"/>
        <v>0</v>
      </c>
      <c r="T85" s="4">
        <f t="shared" si="30"/>
        <v>1</v>
      </c>
      <c r="U85" s="4">
        <f t="shared" si="31"/>
        <v>0</v>
      </c>
      <c r="V85" s="4">
        <f t="shared" si="32"/>
        <v>0</v>
      </c>
      <c r="W85" s="4">
        <f t="shared" si="33"/>
        <v>0</v>
      </c>
      <c r="X85" s="4">
        <f t="shared" si="34"/>
        <v>1</v>
      </c>
      <c r="Y85" s="4">
        <f t="shared" si="35"/>
        <v>0</v>
      </c>
      <c r="Z85" s="5">
        <f t="shared" si="36"/>
        <v>0</v>
      </c>
      <c r="AA85" s="4">
        <f t="shared" si="37"/>
        <v>8</v>
      </c>
      <c r="AB85" s="4">
        <f t="shared" si="38"/>
        <v>2</v>
      </c>
    </row>
    <row r="86" spans="1:28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6" t="str">
        <f>K13</f>
        <v>BIG|BRAVE - A Chaos of Flowers</v>
      </c>
      <c r="P86" s="4">
        <f t="shared" si="26"/>
        <v>0</v>
      </c>
      <c r="Q86" s="4">
        <f t="shared" si="27"/>
        <v>0</v>
      </c>
      <c r="R86" s="4">
        <f t="shared" si="28"/>
        <v>0</v>
      </c>
      <c r="S86" s="4">
        <f t="shared" si="29"/>
        <v>0</v>
      </c>
      <c r="T86" s="4">
        <f t="shared" si="30"/>
        <v>0</v>
      </c>
      <c r="U86" s="4">
        <f t="shared" si="31"/>
        <v>0</v>
      </c>
      <c r="V86" s="4">
        <f t="shared" si="32"/>
        <v>0</v>
      </c>
      <c r="W86" s="4">
        <f t="shared" si="33"/>
        <v>0</v>
      </c>
      <c r="X86" s="4">
        <f t="shared" si="34"/>
        <v>0</v>
      </c>
      <c r="Y86" s="4">
        <f t="shared" si="35"/>
        <v>1</v>
      </c>
      <c r="Z86" s="5">
        <f t="shared" si="36"/>
        <v>0</v>
      </c>
      <c r="AA86" s="4">
        <f t="shared" si="37"/>
        <v>1</v>
      </c>
      <c r="AB86" s="4">
        <f t="shared" si="38"/>
        <v>1</v>
      </c>
    </row>
    <row r="87" spans="1:28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6" t="str">
        <f>B14</f>
        <v>Kenshi Yonezu - Lost Corner</v>
      </c>
      <c r="P87" s="4">
        <f t="shared" si="26"/>
        <v>1</v>
      </c>
      <c r="Q87" s="4">
        <f t="shared" si="27"/>
        <v>0</v>
      </c>
      <c r="R87" s="4">
        <f t="shared" si="28"/>
        <v>0</v>
      </c>
      <c r="S87" s="4">
        <f t="shared" si="29"/>
        <v>0</v>
      </c>
      <c r="T87" s="4">
        <f t="shared" si="30"/>
        <v>0</v>
      </c>
      <c r="U87" s="4">
        <f t="shared" si="31"/>
        <v>0</v>
      </c>
      <c r="V87" s="4">
        <f t="shared" si="32"/>
        <v>0</v>
      </c>
      <c r="W87" s="4">
        <f t="shared" si="33"/>
        <v>0</v>
      </c>
      <c r="X87" s="4">
        <f t="shared" si="34"/>
        <v>0</v>
      </c>
      <c r="Y87" s="4">
        <f t="shared" si="35"/>
        <v>0</v>
      </c>
      <c r="Z87" s="5">
        <f t="shared" si="36"/>
        <v>0</v>
      </c>
      <c r="AA87" s="4">
        <f t="shared" si="37"/>
        <v>10</v>
      </c>
      <c r="AB87" s="4">
        <f t="shared" si="38"/>
        <v>1</v>
      </c>
    </row>
    <row r="88" spans="1:28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6" t="str">
        <f>C14</f>
        <v>Meychan - Yakisoba Pan</v>
      </c>
      <c r="P88" s="4">
        <f t="shared" si="26"/>
        <v>0</v>
      </c>
      <c r="Q88" s="4">
        <f t="shared" si="27"/>
        <v>1</v>
      </c>
      <c r="R88" s="4">
        <f t="shared" si="28"/>
        <v>0</v>
      </c>
      <c r="S88" s="4">
        <f t="shared" si="29"/>
        <v>0</v>
      </c>
      <c r="T88" s="4">
        <f t="shared" si="30"/>
        <v>0</v>
      </c>
      <c r="U88" s="4">
        <f t="shared" si="31"/>
        <v>0</v>
      </c>
      <c r="V88" s="4">
        <f t="shared" si="32"/>
        <v>0</v>
      </c>
      <c r="W88" s="4">
        <f t="shared" si="33"/>
        <v>0</v>
      </c>
      <c r="X88" s="4">
        <f t="shared" si="34"/>
        <v>0</v>
      </c>
      <c r="Y88" s="4">
        <f t="shared" si="35"/>
        <v>0</v>
      </c>
      <c r="Z88" s="5">
        <f t="shared" si="36"/>
        <v>0</v>
      </c>
      <c r="AA88" s="4">
        <f t="shared" si="37"/>
        <v>9</v>
      </c>
      <c r="AB88" s="4">
        <f t="shared" si="38"/>
        <v>1</v>
      </c>
    </row>
    <row r="89" spans="1:28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6" t="str">
        <f>D14</f>
        <v>Bin - Melt</v>
      </c>
      <c r="P89" s="4">
        <f t="shared" si="26"/>
        <v>0</v>
      </c>
      <c r="Q89" s="4">
        <f t="shared" si="27"/>
        <v>0</v>
      </c>
      <c r="R89" s="4">
        <f t="shared" si="28"/>
        <v>1</v>
      </c>
      <c r="S89" s="4">
        <f t="shared" si="29"/>
        <v>0</v>
      </c>
      <c r="T89" s="4">
        <f t="shared" si="30"/>
        <v>0</v>
      </c>
      <c r="U89" s="4">
        <f t="shared" si="31"/>
        <v>0</v>
      </c>
      <c r="V89" s="4">
        <f t="shared" si="32"/>
        <v>0</v>
      </c>
      <c r="W89" s="4">
        <f t="shared" si="33"/>
        <v>0</v>
      </c>
      <c r="X89" s="4">
        <f t="shared" si="34"/>
        <v>0</v>
      </c>
      <c r="Y89" s="4">
        <f t="shared" si="35"/>
        <v>0</v>
      </c>
      <c r="Z89" s="5">
        <f t="shared" si="36"/>
        <v>0</v>
      </c>
      <c r="AA89" s="4">
        <f t="shared" si="37"/>
        <v>8</v>
      </c>
      <c r="AB89" s="4">
        <f t="shared" si="38"/>
        <v>1</v>
      </c>
    </row>
    <row r="90" spans="1:28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6" t="str">
        <f>E14</f>
        <v>Kana Nishino - Love Again</v>
      </c>
      <c r="P90" s="4">
        <f t="shared" si="26"/>
        <v>0</v>
      </c>
      <c r="Q90" s="4">
        <f t="shared" si="27"/>
        <v>0</v>
      </c>
      <c r="R90" s="4">
        <f t="shared" si="28"/>
        <v>0</v>
      </c>
      <c r="S90" s="4">
        <f t="shared" si="29"/>
        <v>1</v>
      </c>
      <c r="T90" s="4">
        <f t="shared" si="30"/>
        <v>0</v>
      </c>
      <c r="U90" s="4">
        <f t="shared" si="31"/>
        <v>0</v>
      </c>
      <c r="V90" s="4">
        <f t="shared" si="32"/>
        <v>0</v>
      </c>
      <c r="W90" s="4">
        <f t="shared" si="33"/>
        <v>0</v>
      </c>
      <c r="X90" s="4">
        <f t="shared" si="34"/>
        <v>0</v>
      </c>
      <c r="Y90" s="4">
        <f t="shared" si="35"/>
        <v>0</v>
      </c>
      <c r="Z90" s="5">
        <f t="shared" si="36"/>
        <v>0</v>
      </c>
      <c r="AA90" s="4">
        <f t="shared" si="37"/>
        <v>7</v>
      </c>
      <c r="AB90" s="4">
        <f t="shared" si="38"/>
        <v>1</v>
      </c>
    </row>
    <row r="91" spans="1:28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6" t="str">
        <f>F14</f>
        <v>Hikaru Utada - Science Fiction</v>
      </c>
      <c r="P91" s="4">
        <f t="shared" si="26"/>
        <v>0</v>
      </c>
      <c r="Q91" s="4">
        <f t="shared" si="27"/>
        <v>0</v>
      </c>
      <c r="R91" s="4">
        <f t="shared" si="28"/>
        <v>0</v>
      </c>
      <c r="S91" s="4">
        <f t="shared" si="29"/>
        <v>0</v>
      </c>
      <c r="T91" s="4">
        <f t="shared" si="30"/>
        <v>1</v>
      </c>
      <c r="U91" s="4">
        <f t="shared" si="31"/>
        <v>0</v>
      </c>
      <c r="V91" s="4">
        <f t="shared" si="32"/>
        <v>0</v>
      </c>
      <c r="W91" s="4">
        <f t="shared" si="33"/>
        <v>0</v>
      </c>
      <c r="X91" s="4">
        <f t="shared" si="34"/>
        <v>0</v>
      </c>
      <c r="Y91" s="4">
        <f t="shared" si="35"/>
        <v>0</v>
      </c>
      <c r="Z91" s="5">
        <f t="shared" si="36"/>
        <v>0</v>
      </c>
      <c r="AA91" s="4">
        <f t="shared" si="37"/>
        <v>6</v>
      </c>
      <c r="AB91" s="4">
        <f t="shared" si="38"/>
        <v>1</v>
      </c>
    </row>
    <row r="92" spans="1:28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6" t="str">
        <f>G14</f>
        <v>Tatsuya Kitani - Roundabout</v>
      </c>
      <c r="P92" s="4">
        <f t="shared" si="26"/>
        <v>0</v>
      </c>
      <c r="Q92" s="4">
        <f t="shared" si="27"/>
        <v>0</v>
      </c>
      <c r="R92" s="4">
        <f t="shared" si="28"/>
        <v>0</v>
      </c>
      <c r="S92" s="4">
        <f t="shared" si="29"/>
        <v>0</v>
      </c>
      <c r="T92" s="4">
        <f t="shared" si="30"/>
        <v>0</v>
      </c>
      <c r="U92" s="4">
        <f t="shared" si="31"/>
        <v>1</v>
      </c>
      <c r="V92" s="4">
        <f t="shared" si="32"/>
        <v>0</v>
      </c>
      <c r="W92" s="4">
        <f t="shared" si="33"/>
        <v>0</v>
      </c>
      <c r="X92" s="4">
        <f t="shared" si="34"/>
        <v>0</v>
      </c>
      <c r="Y92" s="4">
        <f t="shared" si="35"/>
        <v>0</v>
      </c>
      <c r="Z92" s="5">
        <f t="shared" si="36"/>
        <v>0</v>
      </c>
      <c r="AA92" s="4">
        <f t="shared" si="37"/>
        <v>5</v>
      </c>
      <c r="AB92" s="4">
        <f t="shared" si="38"/>
        <v>1</v>
      </c>
    </row>
    <row r="93" spans="1:28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6" t="str">
        <f>H14</f>
        <v>Sakura Fujiwara - wood mood</v>
      </c>
      <c r="P93" s="4">
        <f t="shared" si="26"/>
        <v>0</v>
      </c>
      <c r="Q93" s="4">
        <f t="shared" si="27"/>
        <v>0</v>
      </c>
      <c r="R93" s="4">
        <f t="shared" si="28"/>
        <v>0</v>
      </c>
      <c r="S93" s="4">
        <f t="shared" si="29"/>
        <v>0</v>
      </c>
      <c r="T93" s="4">
        <f t="shared" si="30"/>
        <v>0</v>
      </c>
      <c r="U93" s="4">
        <f t="shared" si="31"/>
        <v>0</v>
      </c>
      <c r="V93" s="4">
        <f t="shared" si="32"/>
        <v>1</v>
      </c>
      <c r="W93" s="4">
        <f t="shared" si="33"/>
        <v>0</v>
      </c>
      <c r="X93" s="4">
        <f t="shared" si="34"/>
        <v>0</v>
      </c>
      <c r="Y93" s="4">
        <f t="shared" si="35"/>
        <v>0</v>
      </c>
      <c r="Z93" s="5">
        <f t="shared" si="36"/>
        <v>0</v>
      </c>
      <c r="AA93" s="4">
        <f t="shared" si="37"/>
        <v>4</v>
      </c>
      <c r="AB93" s="4">
        <f t="shared" si="38"/>
        <v>1</v>
      </c>
    </row>
    <row r="94" spans="1:28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6" t="str">
        <f>I14</f>
        <v>IDOLiSH7 - LEADiNG TONE</v>
      </c>
      <c r="P94" s="4">
        <f t="shared" si="26"/>
        <v>0</v>
      </c>
      <c r="Q94" s="4">
        <f t="shared" si="27"/>
        <v>0</v>
      </c>
      <c r="R94" s="4">
        <f t="shared" si="28"/>
        <v>0</v>
      </c>
      <c r="S94" s="4">
        <f t="shared" si="29"/>
        <v>0</v>
      </c>
      <c r="T94" s="4">
        <f t="shared" si="30"/>
        <v>0</v>
      </c>
      <c r="U94" s="4">
        <f t="shared" si="31"/>
        <v>0</v>
      </c>
      <c r="V94" s="4">
        <f t="shared" si="32"/>
        <v>0</v>
      </c>
      <c r="W94" s="4">
        <f t="shared" si="33"/>
        <v>1</v>
      </c>
      <c r="X94" s="4">
        <f t="shared" si="34"/>
        <v>0</v>
      </c>
      <c r="Y94" s="4">
        <f t="shared" si="35"/>
        <v>0</v>
      </c>
      <c r="Z94" s="5">
        <f t="shared" si="36"/>
        <v>0</v>
      </c>
      <c r="AA94" s="4">
        <f t="shared" si="37"/>
        <v>3</v>
      </c>
      <c r="AB94" s="4">
        <f t="shared" si="38"/>
        <v>1</v>
      </c>
    </row>
    <row r="95" spans="1:28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6" t="str">
        <f>J14</f>
        <v>Kerenmi - interchange</v>
      </c>
      <c r="P95" s="4">
        <f t="shared" si="26"/>
        <v>0</v>
      </c>
      <c r="Q95" s="4">
        <f t="shared" si="27"/>
        <v>0</v>
      </c>
      <c r="R95" s="4">
        <f t="shared" si="28"/>
        <v>0</v>
      </c>
      <c r="S95" s="4">
        <f t="shared" si="29"/>
        <v>0</v>
      </c>
      <c r="T95" s="4">
        <f t="shared" si="30"/>
        <v>0</v>
      </c>
      <c r="U95" s="4">
        <f t="shared" si="31"/>
        <v>0</v>
      </c>
      <c r="V95" s="4">
        <f t="shared" si="32"/>
        <v>0</v>
      </c>
      <c r="W95" s="4">
        <f t="shared" si="33"/>
        <v>0</v>
      </c>
      <c r="X95" s="4">
        <f t="shared" si="34"/>
        <v>1</v>
      </c>
      <c r="Y95" s="4">
        <f t="shared" si="35"/>
        <v>0</v>
      </c>
      <c r="Z95" s="5">
        <f t="shared" si="36"/>
        <v>0</v>
      </c>
      <c r="AA95" s="4">
        <f t="shared" si="37"/>
        <v>2</v>
      </c>
      <c r="AB95" s="4">
        <f t="shared" si="38"/>
        <v>1</v>
      </c>
    </row>
    <row r="96" spans="1:28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6" t="str">
        <f>K14</f>
        <v>Gesu no Kiwami Otome - Disco no Tamago</v>
      </c>
      <c r="P96" s="4">
        <f t="shared" si="26"/>
        <v>0</v>
      </c>
      <c r="Q96" s="4">
        <f t="shared" si="27"/>
        <v>0</v>
      </c>
      <c r="R96" s="4">
        <f t="shared" si="28"/>
        <v>0</v>
      </c>
      <c r="S96" s="4">
        <f t="shared" si="29"/>
        <v>0</v>
      </c>
      <c r="T96" s="4">
        <f t="shared" si="30"/>
        <v>0</v>
      </c>
      <c r="U96" s="4">
        <f t="shared" si="31"/>
        <v>0</v>
      </c>
      <c r="V96" s="4">
        <f t="shared" si="32"/>
        <v>0</v>
      </c>
      <c r="W96" s="4">
        <f t="shared" si="33"/>
        <v>0</v>
      </c>
      <c r="X96" s="4">
        <f t="shared" si="34"/>
        <v>0</v>
      </c>
      <c r="Y96" s="4">
        <f t="shared" si="35"/>
        <v>1</v>
      </c>
      <c r="Z96" s="5">
        <f t="shared" si="36"/>
        <v>0</v>
      </c>
      <c r="AA96" s="4">
        <f t="shared" si="37"/>
        <v>1</v>
      </c>
      <c r="AB96" s="4">
        <f t="shared" si="38"/>
        <v>1</v>
      </c>
    </row>
    <row r="97" spans="1:28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6" t="str">
        <f>B15</f>
        <v>Bent Knee - Twenty Pills Without Water</v>
      </c>
      <c r="P97" s="4">
        <f t="shared" si="26"/>
        <v>0</v>
      </c>
      <c r="Q97" s="4">
        <f t="shared" si="27"/>
        <v>0</v>
      </c>
      <c r="R97" s="4">
        <f t="shared" si="28"/>
        <v>0</v>
      </c>
      <c r="S97" s="4">
        <f t="shared" si="29"/>
        <v>0</v>
      </c>
      <c r="T97" s="4">
        <f t="shared" si="30"/>
        <v>0</v>
      </c>
      <c r="U97" s="4">
        <f t="shared" si="31"/>
        <v>0</v>
      </c>
      <c r="V97" s="4">
        <f t="shared" si="32"/>
        <v>0</v>
      </c>
      <c r="W97" s="4">
        <f t="shared" si="33"/>
        <v>0</v>
      </c>
      <c r="X97" s="4">
        <f t="shared" si="34"/>
        <v>0</v>
      </c>
      <c r="Y97" s="4">
        <f t="shared" si="35"/>
        <v>0</v>
      </c>
      <c r="Z97" s="5">
        <f t="shared" si="36"/>
        <v>1</v>
      </c>
      <c r="AA97" s="4">
        <f t="shared" si="37"/>
        <v>5</v>
      </c>
      <c r="AB97" s="4">
        <f t="shared" si="38"/>
        <v>1</v>
      </c>
    </row>
    <row r="98" spans="1:28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6" t="str">
        <f>C15</f>
        <v>Circus Trees - This Makes Me Sad, and I Miss You</v>
      </c>
      <c r="P98" s="4">
        <f t="shared" si="26"/>
        <v>0</v>
      </c>
      <c r="Q98" s="4">
        <f t="shared" si="27"/>
        <v>0</v>
      </c>
      <c r="R98" s="4">
        <f t="shared" si="28"/>
        <v>0</v>
      </c>
      <c r="S98" s="4">
        <f t="shared" si="29"/>
        <v>0</v>
      </c>
      <c r="T98" s="4">
        <f t="shared" si="30"/>
        <v>0</v>
      </c>
      <c r="U98" s="4">
        <f t="shared" si="31"/>
        <v>0</v>
      </c>
      <c r="V98" s="4">
        <f t="shared" si="32"/>
        <v>0</v>
      </c>
      <c r="W98" s="4">
        <f t="shared" si="33"/>
        <v>0</v>
      </c>
      <c r="X98" s="4">
        <f t="shared" si="34"/>
        <v>0</v>
      </c>
      <c r="Y98" s="4">
        <f t="shared" si="35"/>
        <v>0</v>
      </c>
      <c r="Z98" s="5">
        <f t="shared" si="36"/>
        <v>1</v>
      </c>
      <c r="AA98" s="4">
        <f t="shared" si="37"/>
        <v>5</v>
      </c>
      <c r="AB98" s="4">
        <f t="shared" si="38"/>
        <v>1</v>
      </c>
    </row>
    <row r="99" spans="1:28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6" t="str">
        <f>D15</f>
        <v>Clairo - Charm</v>
      </c>
      <c r="P99" s="4">
        <f t="shared" si="26"/>
        <v>0</v>
      </c>
      <c r="Q99" s="4">
        <f t="shared" si="27"/>
        <v>0</v>
      </c>
      <c r="R99" s="4">
        <f t="shared" si="28"/>
        <v>0</v>
      </c>
      <c r="S99" s="4">
        <f t="shared" si="29"/>
        <v>0</v>
      </c>
      <c r="T99" s="4">
        <f t="shared" si="30"/>
        <v>0</v>
      </c>
      <c r="U99" s="4">
        <f t="shared" si="31"/>
        <v>0</v>
      </c>
      <c r="V99" s="4">
        <f t="shared" si="32"/>
        <v>0</v>
      </c>
      <c r="W99" s="4">
        <f t="shared" si="33"/>
        <v>0</v>
      </c>
      <c r="X99" s="4">
        <f t="shared" si="34"/>
        <v>0</v>
      </c>
      <c r="Y99" s="4">
        <f t="shared" si="35"/>
        <v>0</v>
      </c>
      <c r="Z99" s="5">
        <f t="shared" si="36"/>
        <v>1</v>
      </c>
      <c r="AA99" s="4">
        <f t="shared" si="37"/>
        <v>5</v>
      </c>
      <c r="AB99" s="4">
        <f t="shared" si="38"/>
        <v>1</v>
      </c>
    </row>
    <row r="100" spans="1:28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6" t="str">
        <f>E15</f>
        <v>Cloudbelly - I Know, I Know, I Know</v>
      </c>
      <c r="P100" s="4">
        <f t="shared" si="26"/>
        <v>0</v>
      </c>
      <c r="Q100" s="4">
        <f t="shared" si="27"/>
        <v>0</v>
      </c>
      <c r="R100" s="4">
        <f t="shared" si="28"/>
        <v>0</v>
      </c>
      <c r="S100" s="4">
        <f t="shared" si="29"/>
        <v>0</v>
      </c>
      <c r="T100" s="4">
        <f t="shared" si="30"/>
        <v>0</v>
      </c>
      <c r="U100" s="4">
        <f t="shared" si="31"/>
        <v>0</v>
      </c>
      <c r="V100" s="4">
        <f t="shared" si="32"/>
        <v>0</v>
      </c>
      <c r="W100" s="4">
        <f t="shared" si="33"/>
        <v>0</v>
      </c>
      <c r="X100" s="4">
        <f t="shared" si="34"/>
        <v>0</v>
      </c>
      <c r="Y100" s="4">
        <f t="shared" si="35"/>
        <v>0</v>
      </c>
      <c r="Z100" s="5">
        <f t="shared" si="36"/>
        <v>1</v>
      </c>
      <c r="AA100" s="4">
        <f t="shared" si="37"/>
        <v>5</v>
      </c>
      <c r="AB100" s="4">
        <f t="shared" si="38"/>
        <v>1</v>
      </c>
    </row>
    <row r="101" spans="1:28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6" t="str">
        <f>F15</f>
        <v>Coral Moons - Summer of You</v>
      </c>
      <c r="P101" s="4">
        <f t="shared" ref="P101:P164" si="39">COUNTIFS(B$2:B$100,$O101,$L$2:$L$100,0)</f>
        <v>0</v>
      </c>
      <c r="Q101" s="4">
        <f t="shared" ref="Q101:Q164" si="40">COUNTIFS(C$2:C$100,$O101,$L$2:$L$100,0)</f>
        <v>0</v>
      </c>
      <c r="R101" s="4">
        <f t="shared" ref="R101:R164" si="41">COUNTIFS(D$2:D$100,$O101,$L$2:$L$100,0)</f>
        <v>0</v>
      </c>
      <c r="S101" s="4">
        <f t="shared" ref="S101:S164" si="42">COUNTIFS(E$2:E$100,$O101,$L$2:$L$100,0)</f>
        <v>0</v>
      </c>
      <c r="T101" s="4">
        <f t="shared" ref="T101:T164" si="43">COUNTIFS(F$2:F$100,$O101,$L$2:$L$100,0)</f>
        <v>0</v>
      </c>
      <c r="U101" s="4">
        <f t="shared" ref="U101:U164" si="44">COUNTIFS(G$2:G$100,$O101,$L$2:$L$100,0)</f>
        <v>0</v>
      </c>
      <c r="V101" s="4">
        <f t="shared" ref="V101:V164" si="45">COUNTIFS(H$2:H$100,$O101,$L$2:$L$100,0)</f>
        <v>0</v>
      </c>
      <c r="W101" s="4">
        <f t="shared" ref="W101:W164" si="46">COUNTIFS(I$2:I$100,$O101,$L$2:$L$100,0)</f>
        <v>0</v>
      </c>
      <c r="X101" s="4">
        <f t="shared" ref="X101:X164" si="47">COUNTIFS(J$2:J$100,$O101,$L$2:$L$100,0)</f>
        <v>0</v>
      </c>
      <c r="Y101" s="4">
        <f t="shared" ref="Y101:Y164" si="48">COUNTIFS(K$2:K$100,$O101,$L$2:$L$100,0)</f>
        <v>0</v>
      </c>
      <c r="Z101" s="5">
        <f t="shared" ref="Z101:Z164" si="49">COUNTIFS($B$2:$B$100,O101,$L$2:$L$100,1)+COUNTIFS($C$2:$C$100,O101,$L$2:$L$100,1)+COUNTIFS($D$2:$D$100,O101,$L$2:$L$100,1)+COUNTIFS($E$2:$E$100,O101,$L$2:$L$100,1)+COUNTIFS($F$2:$F$100,O101,$L$2:$L$100,1)+COUNTIFS($G$2:$G$100,O101,$L$2:$L$100,1)+COUNTIFS($H$2:$H$100,O101,$L$2:$L$100,1)+COUNTIFS($I$2:$I$100,O101,$L$2:$L$100,1)+COUNTIFS($J$2:$J$100,O101,$L$2:$L$100,1)+COUNTIFS($K$2:$K$100,O101,$L$2:$L$100,1)</f>
        <v>1</v>
      </c>
      <c r="AA101" s="4">
        <f t="shared" ref="AA101:AA164" si="50">SUM(P101*10,Q101*9,R101*8,S101*7,T101*6,U101*5,V101*4,W101*3,X101*2,Y101*1,Z101*5)</f>
        <v>5</v>
      </c>
      <c r="AB101" s="4">
        <f t="shared" ref="AB101:AB164" si="51">SUM(P101:Z101)</f>
        <v>1</v>
      </c>
    </row>
    <row r="102" spans="1:28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6" t="str">
        <f>G15</f>
        <v>Divine Sweater - A Time for Everything</v>
      </c>
      <c r="P102" s="4">
        <f t="shared" si="39"/>
        <v>0</v>
      </c>
      <c r="Q102" s="4">
        <f t="shared" si="40"/>
        <v>0</v>
      </c>
      <c r="R102" s="4">
        <f t="shared" si="41"/>
        <v>0</v>
      </c>
      <c r="S102" s="4">
        <f t="shared" si="42"/>
        <v>0</v>
      </c>
      <c r="T102" s="4">
        <f t="shared" si="43"/>
        <v>0</v>
      </c>
      <c r="U102" s="4">
        <f t="shared" si="44"/>
        <v>0</v>
      </c>
      <c r="V102" s="4">
        <f t="shared" si="45"/>
        <v>0</v>
      </c>
      <c r="W102" s="4">
        <f t="shared" si="46"/>
        <v>0</v>
      </c>
      <c r="X102" s="4">
        <f t="shared" si="47"/>
        <v>0</v>
      </c>
      <c r="Y102" s="4">
        <f t="shared" si="48"/>
        <v>0</v>
      </c>
      <c r="Z102" s="5">
        <f t="shared" si="49"/>
        <v>1</v>
      </c>
      <c r="AA102" s="4">
        <f t="shared" si="50"/>
        <v>5</v>
      </c>
      <c r="AB102" s="4">
        <f t="shared" si="51"/>
        <v>1</v>
      </c>
    </row>
    <row r="103" spans="1:28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6" t="str">
        <f>H15</f>
        <v>Dropbear - Magic City</v>
      </c>
      <c r="P103" s="4">
        <f t="shared" si="39"/>
        <v>0</v>
      </c>
      <c r="Q103" s="4">
        <f t="shared" si="40"/>
        <v>0</v>
      </c>
      <c r="R103" s="4">
        <f t="shared" si="41"/>
        <v>0</v>
      </c>
      <c r="S103" s="4">
        <f t="shared" si="42"/>
        <v>0</v>
      </c>
      <c r="T103" s="4">
        <f t="shared" si="43"/>
        <v>0</v>
      </c>
      <c r="U103" s="4">
        <f t="shared" si="44"/>
        <v>0</v>
      </c>
      <c r="V103" s="4">
        <f t="shared" si="45"/>
        <v>0</v>
      </c>
      <c r="W103" s="4">
        <f t="shared" si="46"/>
        <v>0</v>
      </c>
      <c r="X103" s="4">
        <f t="shared" si="47"/>
        <v>0</v>
      </c>
      <c r="Y103" s="4">
        <f t="shared" si="48"/>
        <v>0</v>
      </c>
      <c r="Z103" s="5">
        <f t="shared" si="49"/>
        <v>1</v>
      </c>
      <c r="AA103" s="4">
        <f t="shared" si="50"/>
        <v>5</v>
      </c>
      <c r="AB103" s="4">
        <f t="shared" si="51"/>
        <v>1</v>
      </c>
    </row>
    <row r="104" spans="1:28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6" t="str">
        <f>I15</f>
        <v>Epic45 - You'll Only See Us When the Light Has Gone</v>
      </c>
      <c r="P104" s="4">
        <f t="shared" si="39"/>
        <v>0</v>
      </c>
      <c r="Q104" s="4">
        <f t="shared" si="40"/>
        <v>0</v>
      </c>
      <c r="R104" s="4">
        <f t="shared" si="41"/>
        <v>0</v>
      </c>
      <c r="S104" s="4">
        <f t="shared" si="42"/>
        <v>0</v>
      </c>
      <c r="T104" s="4">
        <f t="shared" si="43"/>
        <v>0</v>
      </c>
      <c r="U104" s="4">
        <f t="shared" si="44"/>
        <v>0</v>
      </c>
      <c r="V104" s="4">
        <f t="shared" si="45"/>
        <v>0</v>
      </c>
      <c r="W104" s="4">
        <f t="shared" si="46"/>
        <v>0</v>
      </c>
      <c r="X104" s="4">
        <f t="shared" si="47"/>
        <v>0</v>
      </c>
      <c r="Y104" s="4">
        <f t="shared" si="48"/>
        <v>0</v>
      </c>
      <c r="Z104" s="5">
        <f t="shared" si="49"/>
        <v>1</v>
      </c>
      <c r="AA104" s="4">
        <f t="shared" si="50"/>
        <v>5</v>
      </c>
      <c r="AB104" s="4">
        <f t="shared" si="51"/>
        <v>1</v>
      </c>
    </row>
    <row r="105" spans="1:28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6" t="str">
        <f>J15</f>
        <v>Otis Shanty - Up on the Hill</v>
      </c>
      <c r="P105" s="4">
        <f t="shared" si="39"/>
        <v>0</v>
      </c>
      <c r="Q105" s="4">
        <f t="shared" si="40"/>
        <v>0</v>
      </c>
      <c r="R105" s="4">
        <f t="shared" si="41"/>
        <v>0</v>
      </c>
      <c r="S105" s="4">
        <f t="shared" si="42"/>
        <v>0</v>
      </c>
      <c r="T105" s="4">
        <f t="shared" si="43"/>
        <v>0</v>
      </c>
      <c r="U105" s="4">
        <f t="shared" si="44"/>
        <v>0</v>
      </c>
      <c r="V105" s="4">
        <f t="shared" si="45"/>
        <v>0</v>
      </c>
      <c r="W105" s="4">
        <f t="shared" si="46"/>
        <v>0</v>
      </c>
      <c r="X105" s="4">
        <f t="shared" si="47"/>
        <v>0</v>
      </c>
      <c r="Y105" s="4">
        <f t="shared" si="48"/>
        <v>0</v>
      </c>
      <c r="Z105" s="5">
        <f t="shared" si="49"/>
        <v>1</v>
      </c>
      <c r="AA105" s="4">
        <f t="shared" si="50"/>
        <v>5</v>
      </c>
      <c r="AB105" s="4">
        <f t="shared" si="51"/>
        <v>1</v>
      </c>
    </row>
    <row r="106" spans="1:28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6" t="str">
        <f>K15</f>
        <v>Retrograde88 - Retrograde88</v>
      </c>
      <c r="P106" s="4">
        <f t="shared" si="39"/>
        <v>0</v>
      </c>
      <c r="Q106" s="4">
        <f t="shared" si="40"/>
        <v>0</v>
      </c>
      <c r="R106" s="4">
        <f t="shared" si="41"/>
        <v>0</v>
      </c>
      <c r="S106" s="4">
        <f t="shared" si="42"/>
        <v>0</v>
      </c>
      <c r="T106" s="4">
        <f t="shared" si="43"/>
        <v>0</v>
      </c>
      <c r="U106" s="4">
        <f t="shared" si="44"/>
        <v>0</v>
      </c>
      <c r="V106" s="4">
        <f t="shared" si="45"/>
        <v>0</v>
      </c>
      <c r="W106" s="4">
        <f t="shared" si="46"/>
        <v>0</v>
      </c>
      <c r="X106" s="4">
        <f t="shared" si="47"/>
        <v>0</v>
      </c>
      <c r="Y106" s="4">
        <f t="shared" si="48"/>
        <v>0</v>
      </c>
      <c r="Z106" s="5">
        <f t="shared" si="49"/>
        <v>1</v>
      </c>
      <c r="AA106" s="4">
        <f t="shared" si="50"/>
        <v>5</v>
      </c>
      <c r="AB106" s="4">
        <f t="shared" si="51"/>
        <v>1</v>
      </c>
    </row>
    <row r="107" spans="1:28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6" t="str">
        <f>D16</f>
        <v>METZ - Up on Gravity Hill</v>
      </c>
      <c r="P107" s="4">
        <f t="shared" si="39"/>
        <v>0</v>
      </c>
      <c r="Q107" s="4">
        <f t="shared" si="40"/>
        <v>0</v>
      </c>
      <c r="R107" s="4">
        <f t="shared" si="41"/>
        <v>1</v>
      </c>
      <c r="S107" s="4">
        <f t="shared" si="42"/>
        <v>0</v>
      </c>
      <c r="T107" s="4">
        <f t="shared" si="43"/>
        <v>0</v>
      </c>
      <c r="U107" s="4">
        <f t="shared" si="44"/>
        <v>0</v>
      </c>
      <c r="V107" s="4">
        <f t="shared" si="45"/>
        <v>0</v>
      </c>
      <c r="W107" s="4">
        <f t="shared" si="46"/>
        <v>0</v>
      </c>
      <c r="X107" s="4">
        <f t="shared" si="47"/>
        <v>0</v>
      </c>
      <c r="Y107" s="4">
        <f t="shared" si="48"/>
        <v>0</v>
      </c>
      <c r="Z107" s="5">
        <f t="shared" si="49"/>
        <v>0</v>
      </c>
      <c r="AA107" s="4">
        <f t="shared" si="50"/>
        <v>8</v>
      </c>
      <c r="AB107" s="4">
        <f t="shared" si="51"/>
        <v>1</v>
      </c>
    </row>
    <row r="108" spans="1:28">
      <c r="O108" s="3" t="str">
        <f>E16</f>
        <v>Kelly Lee Owens - Dreamstate</v>
      </c>
      <c r="P108" s="4">
        <f t="shared" si="39"/>
        <v>0</v>
      </c>
      <c r="Q108" s="4">
        <f t="shared" si="40"/>
        <v>0</v>
      </c>
      <c r="R108" s="4">
        <f t="shared" si="41"/>
        <v>0</v>
      </c>
      <c r="S108" s="4">
        <f t="shared" si="42"/>
        <v>1</v>
      </c>
      <c r="T108" s="4">
        <f t="shared" si="43"/>
        <v>0</v>
      </c>
      <c r="U108" s="4">
        <f t="shared" si="44"/>
        <v>0</v>
      </c>
      <c r="V108" s="4">
        <f t="shared" si="45"/>
        <v>1</v>
      </c>
      <c r="W108" s="4">
        <f t="shared" si="46"/>
        <v>0</v>
      </c>
      <c r="X108" s="4">
        <f t="shared" si="47"/>
        <v>0</v>
      </c>
      <c r="Y108" s="4">
        <f t="shared" si="48"/>
        <v>0</v>
      </c>
      <c r="Z108" s="5">
        <f t="shared" si="49"/>
        <v>1</v>
      </c>
      <c r="AA108" s="4">
        <f t="shared" si="50"/>
        <v>16</v>
      </c>
      <c r="AB108" s="4">
        <f t="shared" si="51"/>
        <v>3</v>
      </c>
    </row>
    <row r="109" spans="1:28">
      <c r="O109" s="3" t="str">
        <f>F16</f>
        <v>Mabe Fratti - Sentir Que No Sabes</v>
      </c>
      <c r="P109" s="4">
        <f t="shared" si="39"/>
        <v>0</v>
      </c>
      <c r="Q109" s="4">
        <f t="shared" si="40"/>
        <v>0</v>
      </c>
      <c r="R109" s="4">
        <f t="shared" si="41"/>
        <v>0</v>
      </c>
      <c r="S109" s="4">
        <f t="shared" si="42"/>
        <v>0</v>
      </c>
      <c r="T109" s="4">
        <f t="shared" si="43"/>
        <v>1</v>
      </c>
      <c r="U109" s="4">
        <f t="shared" si="44"/>
        <v>0</v>
      </c>
      <c r="V109" s="4">
        <f t="shared" si="45"/>
        <v>0</v>
      </c>
      <c r="W109" s="4">
        <f t="shared" si="46"/>
        <v>0</v>
      </c>
      <c r="X109" s="4">
        <f t="shared" si="47"/>
        <v>0</v>
      </c>
      <c r="Y109" s="4">
        <f t="shared" si="48"/>
        <v>0</v>
      </c>
      <c r="Z109" s="5">
        <f t="shared" si="49"/>
        <v>0</v>
      </c>
      <c r="AA109" s="4">
        <f t="shared" si="50"/>
        <v>6</v>
      </c>
      <c r="AB109" s="4">
        <f t="shared" si="51"/>
        <v>1</v>
      </c>
    </row>
    <row r="110" spans="1:28">
      <c r="O110" s="3" t="str">
        <f>H16</f>
        <v>Kim Deal - Nobody Loves You More</v>
      </c>
      <c r="P110" s="4">
        <f t="shared" si="39"/>
        <v>0</v>
      </c>
      <c r="Q110" s="4">
        <f t="shared" si="40"/>
        <v>0</v>
      </c>
      <c r="R110" s="4">
        <f t="shared" si="41"/>
        <v>0</v>
      </c>
      <c r="S110" s="4">
        <f t="shared" si="42"/>
        <v>0</v>
      </c>
      <c r="T110" s="4">
        <f t="shared" si="43"/>
        <v>0</v>
      </c>
      <c r="U110" s="4">
        <f t="shared" si="44"/>
        <v>0</v>
      </c>
      <c r="V110" s="4">
        <f t="shared" si="45"/>
        <v>1</v>
      </c>
      <c r="W110" s="4">
        <f t="shared" si="46"/>
        <v>0</v>
      </c>
      <c r="X110" s="4">
        <f t="shared" si="47"/>
        <v>0</v>
      </c>
      <c r="Y110" s="4">
        <f t="shared" si="48"/>
        <v>0</v>
      </c>
      <c r="Z110" s="5">
        <f t="shared" si="49"/>
        <v>1</v>
      </c>
      <c r="AA110" s="4">
        <f t="shared" si="50"/>
        <v>9</v>
      </c>
      <c r="AB110" s="4">
        <f t="shared" si="51"/>
        <v>2</v>
      </c>
    </row>
    <row r="111" spans="1:28">
      <c r="O111" s="3" t="str">
        <f>I16</f>
        <v>Queen of Jeans - All Again</v>
      </c>
      <c r="P111" s="4">
        <f t="shared" si="39"/>
        <v>0</v>
      </c>
      <c r="Q111" s="4">
        <f t="shared" si="40"/>
        <v>0</v>
      </c>
      <c r="R111" s="4">
        <f t="shared" si="41"/>
        <v>0</v>
      </c>
      <c r="S111" s="4">
        <f t="shared" si="42"/>
        <v>0</v>
      </c>
      <c r="T111" s="4">
        <f t="shared" si="43"/>
        <v>0</v>
      </c>
      <c r="U111" s="4">
        <f t="shared" si="44"/>
        <v>0</v>
      </c>
      <c r="V111" s="4">
        <f t="shared" si="45"/>
        <v>0</v>
      </c>
      <c r="W111" s="4">
        <f t="shared" si="46"/>
        <v>1</v>
      </c>
      <c r="X111" s="4">
        <f t="shared" si="47"/>
        <v>0</v>
      </c>
      <c r="Y111" s="4">
        <f t="shared" si="48"/>
        <v>0</v>
      </c>
      <c r="Z111" s="5">
        <f t="shared" si="49"/>
        <v>1</v>
      </c>
      <c r="AA111" s="4">
        <f t="shared" si="50"/>
        <v>8</v>
      </c>
      <c r="AB111" s="4">
        <f t="shared" si="51"/>
        <v>2</v>
      </c>
    </row>
    <row r="112" spans="1:28">
      <c r="O112" s="3" t="str">
        <f>J16</f>
        <v>Barely Civil - I'd Say I'm Not Fine</v>
      </c>
      <c r="P112" s="4">
        <f t="shared" si="39"/>
        <v>0</v>
      </c>
      <c r="Q112" s="4">
        <f t="shared" si="40"/>
        <v>0</v>
      </c>
      <c r="R112" s="4">
        <f t="shared" si="41"/>
        <v>0</v>
      </c>
      <c r="S112" s="4">
        <f t="shared" si="42"/>
        <v>0</v>
      </c>
      <c r="T112" s="4">
        <f t="shared" si="43"/>
        <v>0</v>
      </c>
      <c r="U112" s="4">
        <f t="shared" si="44"/>
        <v>0</v>
      </c>
      <c r="V112" s="4">
        <f t="shared" si="45"/>
        <v>0</v>
      </c>
      <c r="W112" s="4">
        <f t="shared" si="46"/>
        <v>0</v>
      </c>
      <c r="X112" s="4">
        <f t="shared" si="47"/>
        <v>1</v>
      </c>
      <c r="Y112" s="4">
        <f t="shared" si="48"/>
        <v>0</v>
      </c>
      <c r="Z112" s="5">
        <f t="shared" si="49"/>
        <v>0</v>
      </c>
      <c r="AA112" s="4">
        <f t="shared" si="50"/>
        <v>2</v>
      </c>
      <c r="AB112" s="4">
        <f t="shared" si="51"/>
        <v>1</v>
      </c>
    </row>
    <row r="113" spans="15:28">
      <c r="O113" s="3" t="str">
        <f>K16</f>
        <v>Soccer Mommy - Evergreen</v>
      </c>
      <c r="P113" s="4">
        <f t="shared" si="39"/>
        <v>0</v>
      </c>
      <c r="Q113" s="4">
        <f t="shared" si="40"/>
        <v>1</v>
      </c>
      <c r="R113" s="4">
        <f t="shared" si="41"/>
        <v>0</v>
      </c>
      <c r="S113" s="4">
        <f t="shared" si="42"/>
        <v>0</v>
      </c>
      <c r="T113" s="4">
        <f t="shared" si="43"/>
        <v>0</v>
      </c>
      <c r="U113" s="4">
        <f t="shared" si="44"/>
        <v>0</v>
      </c>
      <c r="V113" s="4">
        <f t="shared" si="45"/>
        <v>0</v>
      </c>
      <c r="W113" s="4">
        <f t="shared" si="46"/>
        <v>0</v>
      </c>
      <c r="X113" s="4">
        <f t="shared" si="47"/>
        <v>0</v>
      </c>
      <c r="Y113" s="4">
        <f t="shared" si="48"/>
        <v>1</v>
      </c>
      <c r="Z113" s="5">
        <f t="shared" si="49"/>
        <v>0</v>
      </c>
      <c r="AA113" s="4">
        <f t="shared" si="50"/>
        <v>10</v>
      </c>
      <c r="AB113" s="4">
        <f t="shared" si="51"/>
        <v>2</v>
      </c>
    </row>
    <row r="114" spans="15:28">
      <c r="O114" s="3" t="str">
        <f>B17</f>
        <v>Norma Winstone &amp; The North - Wheeler Without Words</v>
      </c>
      <c r="P114" s="4">
        <f t="shared" si="39"/>
        <v>1</v>
      </c>
      <c r="Q114" s="4">
        <f t="shared" si="40"/>
        <v>0</v>
      </c>
      <c r="R114" s="4">
        <f t="shared" si="41"/>
        <v>0</v>
      </c>
      <c r="S114" s="4">
        <f t="shared" si="42"/>
        <v>0</v>
      </c>
      <c r="T114" s="4">
        <f t="shared" si="43"/>
        <v>0</v>
      </c>
      <c r="U114" s="4">
        <f t="shared" si="44"/>
        <v>0</v>
      </c>
      <c r="V114" s="4">
        <f t="shared" si="45"/>
        <v>0</v>
      </c>
      <c r="W114" s="4">
        <f t="shared" si="46"/>
        <v>0</v>
      </c>
      <c r="X114" s="4">
        <f t="shared" si="47"/>
        <v>0</v>
      </c>
      <c r="Y114" s="4">
        <f t="shared" si="48"/>
        <v>0</v>
      </c>
      <c r="Z114" s="5">
        <f t="shared" si="49"/>
        <v>0</v>
      </c>
      <c r="AA114" s="4">
        <f t="shared" si="50"/>
        <v>10</v>
      </c>
      <c r="AB114" s="4">
        <f t="shared" si="51"/>
        <v>1</v>
      </c>
    </row>
    <row r="115" spans="15:28">
      <c r="O115" s="3" t="str">
        <f>C17</f>
        <v>Caribou - Honey</v>
      </c>
      <c r="P115" s="4">
        <f t="shared" si="39"/>
        <v>0</v>
      </c>
      <c r="Q115" s="4">
        <f t="shared" si="40"/>
        <v>1</v>
      </c>
      <c r="R115" s="4">
        <f t="shared" si="41"/>
        <v>0</v>
      </c>
      <c r="S115" s="4">
        <f t="shared" si="42"/>
        <v>0</v>
      </c>
      <c r="T115" s="4">
        <f t="shared" si="43"/>
        <v>0</v>
      </c>
      <c r="U115" s="4">
        <f t="shared" si="44"/>
        <v>0</v>
      </c>
      <c r="V115" s="4">
        <f t="shared" si="45"/>
        <v>0</v>
      </c>
      <c r="W115" s="4">
        <f t="shared" si="46"/>
        <v>0</v>
      </c>
      <c r="X115" s="4">
        <f t="shared" si="47"/>
        <v>0</v>
      </c>
      <c r="Y115" s="4">
        <f t="shared" si="48"/>
        <v>0</v>
      </c>
      <c r="Z115" s="5">
        <f t="shared" si="49"/>
        <v>0</v>
      </c>
      <c r="AA115" s="4">
        <f t="shared" si="50"/>
        <v>9</v>
      </c>
      <c r="AB115" s="4">
        <f t="shared" si="51"/>
        <v>1</v>
      </c>
    </row>
    <row r="116" spans="15:28">
      <c r="O116" s="3" t="str">
        <f>E17</f>
        <v>Matzak - Hot in July</v>
      </c>
      <c r="P116" s="4">
        <f t="shared" si="39"/>
        <v>0</v>
      </c>
      <c r="Q116" s="4">
        <f t="shared" si="40"/>
        <v>0</v>
      </c>
      <c r="R116" s="4">
        <f t="shared" si="41"/>
        <v>0</v>
      </c>
      <c r="S116" s="4">
        <f t="shared" si="42"/>
        <v>1</v>
      </c>
      <c r="T116" s="4">
        <f t="shared" si="43"/>
        <v>0</v>
      </c>
      <c r="U116" s="4">
        <f t="shared" si="44"/>
        <v>0</v>
      </c>
      <c r="V116" s="4">
        <f t="shared" si="45"/>
        <v>0</v>
      </c>
      <c r="W116" s="4">
        <f t="shared" si="46"/>
        <v>0</v>
      </c>
      <c r="X116" s="4">
        <f t="shared" si="47"/>
        <v>0</v>
      </c>
      <c r="Y116" s="4">
        <f t="shared" si="48"/>
        <v>0</v>
      </c>
      <c r="Z116" s="5">
        <f t="shared" si="49"/>
        <v>0</v>
      </c>
      <c r="AA116" s="4">
        <f t="shared" si="50"/>
        <v>7</v>
      </c>
      <c r="AB116" s="4">
        <f t="shared" si="51"/>
        <v>1</v>
      </c>
    </row>
    <row r="117" spans="15:28">
      <c r="O117" s="3" t="str">
        <f>F17</f>
        <v>j-hope - Hope on Street Volume One</v>
      </c>
      <c r="P117" s="4">
        <f t="shared" si="39"/>
        <v>0</v>
      </c>
      <c r="Q117" s="4">
        <f t="shared" si="40"/>
        <v>0</v>
      </c>
      <c r="R117" s="4">
        <f t="shared" si="41"/>
        <v>0</v>
      </c>
      <c r="S117" s="4">
        <f t="shared" si="42"/>
        <v>0</v>
      </c>
      <c r="T117" s="4">
        <f t="shared" si="43"/>
        <v>1</v>
      </c>
      <c r="U117" s="4">
        <f t="shared" si="44"/>
        <v>0</v>
      </c>
      <c r="V117" s="4">
        <f t="shared" si="45"/>
        <v>0</v>
      </c>
      <c r="W117" s="4">
        <f t="shared" si="46"/>
        <v>0</v>
      </c>
      <c r="X117" s="4">
        <f t="shared" si="47"/>
        <v>0</v>
      </c>
      <c r="Y117" s="4">
        <f t="shared" si="48"/>
        <v>0</v>
      </c>
      <c r="Z117" s="5">
        <f t="shared" si="49"/>
        <v>0</v>
      </c>
      <c r="AA117" s="4">
        <f t="shared" si="50"/>
        <v>6</v>
      </c>
      <c r="AB117" s="4">
        <f t="shared" si="51"/>
        <v>1</v>
      </c>
    </row>
    <row r="118" spans="15:28">
      <c r="O118" s="3" t="str">
        <f>G17</f>
        <v>Tord Gustavsen Trio - Seeing</v>
      </c>
      <c r="P118" s="4">
        <f t="shared" si="39"/>
        <v>0</v>
      </c>
      <c r="Q118" s="4">
        <f t="shared" si="40"/>
        <v>0</v>
      </c>
      <c r="R118" s="4">
        <f t="shared" si="41"/>
        <v>0</v>
      </c>
      <c r="S118" s="4">
        <f t="shared" si="42"/>
        <v>0</v>
      </c>
      <c r="T118" s="4">
        <f t="shared" si="43"/>
        <v>0</v>
      </c>
      <c r="U118" s="4">
        <f t="shared" si="44"/>
        <v>1</v>
      </c>
      <c r="V118" s="4">
        <f t="shared" si="45"/>
        <v>0</v>
      </c>
      <c r="W118" s="4">
        <f t="shared" si="46"/>
        <v>0</v>
      </c>
      <c r="X118" s="4">
        <f t="shared" si="47"/>
        <v>0</v>
      </c>
      <c r="Y118" s="4">
        <f t="shared" si="48"/>
        <v>0</v>
      </c>
      <c r="Z118" s="5">
        <f t="shared" si="49"/>
        <v>0</v>
      </c>
      <c r="AA118" s="4">
        <f t="shared" si="50"/>
        <v>5</v>
      </c>
      <c r="AB118" s="4">
        <f t="shared" si="51"/>
        <v>1</v>
      </c>
    </row>
    <row r="119" spans="15:28">
      <c r="O119" s="3" t="str">
        <f>H17</f>
        <v>Matzak - Nebula's Frequency</v>
      </c>
      <c r="P119" s="4">
        <f t="shared" si="39"/>
        <v>0</v>
      </c>
      <c r="Q119" s="4">
        <f t="shared" si="40"/>
        <v>0</v>
      </c>
      <c r="R119" s="4">
        <f t="shared" si="41"/>
        <v>0</v>
      </c>
      <c r="S119" s="4">
        <f t="shared" si="42"/>
        <v>0</v>
      </c>
      <c r="T119" s="4">
        <f t="shared" si="43"/>
        <v>0</v>
      </c>
      <c r="U119" s="4">
        <f t="shared" si="44"/>
        <v>0</v>
      </c>
      <c r="V119" s="4">
        <f t="shared" si="45"/>
        <v>1</v>
      </c>
      <c r="W119" s="4">
        <f t="shared" si="46"/>
        <v>0</v>
      </c>
      <c r="X119" s="4">
        <f t="shared" si="47"/>
        <v>0</v>
      </c>
      <c r="Y119" s="4">
        <f t="shared" si="48"/>
        <v>0</v>
      </c>
      <c r="Z119" s="5">
        <f t="shared" si="49"/>
        <v>0</v>
      </c>
      <c r="AA119" s="4">
        <f t="shared" si="50"/>
        <v>4</v>
      </c>
      <c r="AB119" s="4">
        <f t="shared" si="51"/>
        <v>1</v>
      </c>
    </row>
    <row r="120" spans="15:28">
      <c r="O120" s="3" t="str">
        <f>I17</f>
        <v>Svanebord Kardyb - Superkilen</v>
      </c>
      <c r="P120" s="4">
        <f t="shared" si="39"/>
        <v>0</v>
      </c>
      <c r="Q120" s="4">
        <f t="shared" si="40"/>
        <v>0</v>
      </c>
      <c r="R120" s="4">
        <f t="shared" si="41"/>
        <v>0</v>
      </c>
      <c r="S120" s="4">
        <f t="shared" si="42"/>
        <v>0</v>
      </c>
      <c r="T120" s="4">
        <f t="shared" si="43"/>
        <v>0</v>
      </c>
      <c r="U120" s="4">
        <f t="shared" si="44"/>
        <v>0</v>
      </c>
      <c r="V120" s="4">
        <f t="shared" si="45"/>
        <v>0</v>
      </c>
      <c r="W120" s="4">
        <f t="shared" si="46"/>
        <v>1</v>
      </c>
      <c r="X120" s="4">
        <f t="shared" si="47"/>
        <v>0</v>
      </c>
      <c r="Y120" s="4">
        <f t="shared" si="48"/>
        <v>0</v>
      </c>
      <c r="Z120" s="5">
        <f t="shared" si="49"/>
        <v>0</v>
      </c>
      <c r="AA120" s="4">
        <f t="shared" si="50"/>
        <v>3</v>
      </c>
      <c r="AB120" s="4">
        <f t="shared" si="51"/>
        <v>1</v>
      </c>
    </row>
    <row r="121" spans="15:28">
      <c r="O121" s="3" t="str">
        <f>J17</f>
        <v>Elephant9 with Terje Rypdal - Catching Fire</v>
      </c>
      <c r="P121" s="4">
        <f t="shared" si="39"/>
        <v>0</v>
      </c>
      <c r="Q121" s="4">
        <f t="shared" si="40"/>
        <v>0</v>
      </c>
      <c r="R121" s="4">
        <f t="shared" si="41"/>
        <v>0</v>
      </c>
      <c r="S121" s="4">
        <f t="shared" si="42"/>
        <v>0</v>
      </c>
      <c r="T121" s="4">
        <f t="shared" si="43"/>
        <v>0</v>
      </c>
      <c r="U121" s="4">
        <f t="shared" si="44"/>
        <v>0</v>
      </c>
      <c r="V121" s="4">
        <f t="shared" si="45"/>
        <v>0</v>
      </c>
      <c r="W121" s="4">
        <f t="shared" si="46"/>
        <v>0</v>
      </c>
      <c r="X121" s="4">
        <f t="shared" si="47"/>
        <v>1</v>
      </c>
      <c r="Y121" s="4">
        <f t="shared" si="48"/>
        <v>0</v>
      </c>
      <c r="Z121" s="5">
        <f t="shared" si="49"/>
        <v>0</v>
      </c>
      <c r="AA121" s="4">
        <f t="shared" si="50"/>
        <v>2</v>
      </c>
      <c r="AB121" s="4">
        <f t="shared" si="51"/>
        <v>1</v>
      </c>
    </row>
    <row r="122" spans="15:28">
      <c r="O122" s="3" t="str">
        <f>K17</f>
        <v>Matzak - World Trip</v>
      </c>
      <c r="P122" s="4">
        <f t="shared" si="39"/>
        <v>0</v>
      </c>
      <c r="Q122" s="4">
        <f t="shared" si="40"/>
        <v>0</v>
      </c>
      <c r="R122" s="4">
        <f t="shared" si="41"/>
        <v>0</v>
      </c>
      <c r="S122" s="4">
        <f t="shared" si="42"/>
        <v>0</v>
      </c>
      <c r="T122" s="4">
        <f t="shared" si="43"/>
        <v>0</v>
      </c>
      <c r="U122" s="4">
        <f t="shared" si="44"/>
        <v>0</v>
      </c>
      <c r="V122" s="4">
        <f t="shared" si="45"/>
        <v>0</v>
      </c>
      <c r="W122" s="4">
        <f t="shared" si="46"/>
        <v>0</v>
      </c>
      <c r="X122" s="4">
        <f t="shared" si="47"/>
        <v>0</v>
      </c>
      <c r="Y122" s="4">
        <f t="shared" si="48"/>
        <v>1</v>
      </c>
      <c r="Z122" s="5">
        <f t="shared" si="49"/>
        <v>0</v>
      </c>
      <c r="AA122" s="4">
        <f t="shared" si="50"/>
        <v>1</v>
      </c>
      <c r="AB122" s="4">
        <f t="shared" si="51"/>
        <v>1</v>
      </c>
    </row>
    <row r="123" spans="15:28">
      <c r="O123" s="3" t="str">
        <f>B18</f>
        <v>Yard Act - Where's My Utopia?</v>
      </c>
      <c r="P123" s="4">
        <f t="shared" si="39"/>
        <v>1</v>
      </c>
      <c r="Q123" s="4">
        <f t="shared" si="40"/>
        <v>0</v>
      </c>
      <c r="R123" s="4">
        <f t="shared" si="41"/>
        <v>0</v>
      </c>
      <c r="S123" s="4">
        <f t="shared" si="42"/>
        <v>0</v>
      </c>
      <c r="T123" s="4">
        <f t="shared" si="43"/>
        <v>0</v>
      </c>
      <c r="U123" s="4">
        <f t="shared" si="44"/>
        <v>0</v>
      </c>
      <c r="V123" s="4">
        <f t="shared" si="45"/>
        <v>0</v>
      </c>
      <c r="W123" s="4">
        <f t="shared" si="46"/>
        <v>0</v>
      </c>
      <c r="X123" s="4">
        <f t="shared" si="47"/>
        <v>0</v>
      </c>
      <c r="Y123" s="4">
        <f t="shared" si="48"/>
        <v>0</v>
      </c>
      <c r="Z123" s="5">
        <f t="shared" si="49"/>
        <v>0</v>
      </c>
      <c r="AA123" s="4">
        <f t="shared" si="50"/>
        <v>10</v>
      </c>
      <c r="AB123" s="4">
        <f t="shared" si="51"/>
        <v>1</v>
      </c>
    </row>
    <row r="124" spans="15:28">
      <c r="O124" s="3" t="str">
        <f>E18</f>
        <v>Christopher Owens - I Wanna Run Barefoot Through Your Hair</v>
      </c>
      <c r="P124" s="4">
        <f t="shared" si="39"/>
        <v>0</v>
      </c>
      <c r="Q124" s="4">
        <f t="shared" si="40"/>
        <v>0</v>
      </c>
      <c r="R124" s="4">
        <f t="shared" si="41"/>
        <v>0</v>
      </c>
      <c r="S124" s="4">
        <f t="shared" si="42"/>
        <v>1</v>
      </c>
      <c r="T124" s="4">
        <f t="shared" si="43"/>
        <v>0</v>
      </c>
      <c r="U124" s="4">
        <f t="shared" si="44"/>
        <v>0</v>
      </c>
      <c r="V124" s="4">
        <f t="shared" si="45"/>
        <v>0</v>
      </c>
      <c r="W124" s="4">
        <f t="shared" si="46"/>
        <v>0</v>
      </c>
      <c r="X124" s="4">
        <f t="shared" si="47"/>
        <v>0</v>
      </c>
      <c r="Y124" s="4">
        <f t="shared" si="48"/>
        <v>0</v>
      </c>
      <c r="Z124" s="5">
        <f t="shared" si="49"/>
        <v>0</v>
      </c>
      <c r="AA124" s="4">
        <f t="shared" si="50"/>
        <v>7</v>
      </c>
      <c r="AB124" s="4">
        <f t="shared" si="51"/>
        <v>1</v>
      </c>
    </row>
    <row r="125" spans="15:28">
      <c r="O125" s="3" t="str">
        <f>H18</f>
        <v>Black Dresses - LAUGHINGFISH</v>
      </c>
      <c r="P125" s="4">
        <f t="shared" si="39"/>
        <v>0</v>
      </c>
      <c r="Q125" s="4">
        <f t="shared" si="40"/>
        <v>0</v>
      </c>
      <c r="R125" s="4">
        <f t="shared" si="41"/>
        <v>0</v>
      </c>
      <c r="S125" s="4">
        <f t="shared" si="42"/>
        <v>0</v>
      </c>
      <c r="T125" s="4">
        <f t="shared" si="43"/>
        <v>0</v>
      </c>
      <c r="U125" s="4">
        <f t="shared" si="44"/>
        <v>0</v>
      </c>
      <c r="V125" s="4">
        <f t="shared" si="45"/>
        <v>1</v>
      </c>
      <c r="W125" s="4">
        <f t="shared" si="46"/>
        <v>0</v>
      </c>
      <c r="X125" s="4">
        <f t="shared" si="47"/>
        <v>0</v>
      </c>
      <c r="Y125" s="4">
        <f t="shared" si="48"/>
        <v>0</v>
      </c>
      <c r="Z125" s="5">
        <f t="shared" si="49"/>
        <v>0</v>
      </c>
      <c r="AA125" s="4">
        <f t="shared" si="50"/>
        <v>4</v>
      </c>
      <c r="AB125" s="4">
        <f t="shared" si="51"/>
        <v>1</v>
      </c>
    </row>
    <row r="126" spans="15:28">
      <c r="O126" s="3" t="str">
        <f>K18</f>
        <v>MJ Lenderman - Manning Fireworks</v>
      </c>
      <c r="P126" s="4">
        <f t="shared" si="39"/>
        <v>0</v>
      </c>
      <c r="Q126" s="4">
        <f t="shared" si="40"/>
        <v>0</v>
      </c>
      <c r="R126" s="4">
        <f t="shared" si="41"/>
        <v>0</v>
      </c>
      <c r="S126" s="4">
        <f t="shared" si="42"/>
        <v>1</v>
      </c>
      <c r="T126" s="4">
        <f t="shared" si="43"/>
        <v>0</v>
      </c>
      <c r="U126" s="4">
        <f t="shared" si="44"/>
        <v>0</v>
      </c>
      <c r="V126" s="4">
        <f t="shared" si="45"/>
        <v>0</v>
      </c>
      <c r="W126" s="4">
        <f t="shared" si="46"/>
        <v>0</v>
      </c>
      <c r="X126" s="4">
        <f t="shared" si="47"/>
        <v>0</v>
      </c>
      <c r="Y126" s="4">
        <f t="shared" si="48"/>
        <v>1</v>
      </c>
      <c r="Z126" s="5">
        <f t="shared" si="49"/>
        <v>0</v>
      </c>
      <c r="AA126" s="4">
        <f t="shared" si="50"/>
        <v>8</v>
      </c>
      <c r="AB126" s="4">
        <f t="shared" si="51"/>
        <v>2</v>
      </c>
    </row>
    <row r="127" spans="15:28">
      <c r="O127" s="3" t="str">
        <f>B19</f>
        <v>Frost* - Life in the Wires</v>
      </c>
      <c r="P127" s="4">
        <f t="shared" si="39"/>
        <v>1</v>
      </c>
      <c r="Q127" s="4">
        <f t="shared" si="40"/>
        <v>0</v>
      </c>
      <c r="R127" s="4">
        <f t="shared" si="41"/>
        <v>0</v>
      </c>
      <c r="S127" s="4">
        <f t="shared" si="42"/>
        <v>0</v>
      </c>
      <c r="T127" s="4">
        <f t="shared" si="43"/>
        <v>0</v>
      </c>
      <c r="U127" s="4">
        <f t="shared" si="44"/>
        <v>0</v>
      </c>
      <c r="V127" s="4">
        <f t="shared" si="45"/>
        <v>0</v>
      </c>
      <c r="W127" s="4">
        <f t="shared" si="46"/>
        <v>0</v>
      </c>
      <c r="X127" s="4">
        <f t="shared" si="47"/>
        <v>0</v>
      </c>
      <c r="Y127" s="4">
        <f t="shared" si="48"/>
        <v>0</v>
      </c>
      <c r="Z127" s="5">
        <f t="shared" si="49"/>
        <v>0</v>
      </c>
      <c r="AA127" s="4">
        <f t="shared" si="50"/>
        <v>10</v>
      </c>
      <c r="AB127" s="4">
        <f t="shared" si="51"/>
        <v>1</v>
      </c>
    </row>
    <row r="128" spans="15:28">
      <c r="O128" s="3" t="str">
        <f>C19</f>
        <v>Big Big Train - The Likes of Us</v>
      </c>
      <c r="P128" s="4">
        <f t="shared" si="39"/>
        <v>0</v>
      </c>
      <c r="Q128" s="4">
        <f t="shared" si="40"/>
        <v>1</v>
      </c>
      <c r="R128" s="4">
        <f t="shared" si="41"/>
        <v>0</v>
      </c>
      <c r="S128" s="4">
        <f t="shared" si="42"/>
        <v>0</v>
      </c>
      <c r="T128" s="4">
        <f t="shared" si="43"/>
        <v>0</v>
      </c>
      <c r="U128" s="4">
        <f t="shared" si="44"/>
        <v>0</v>
      </c>
      <c r="V128" s="4">
        <f t="shared" si="45"/>
        <v>0</v>
      </c>
      <c r="W128" s="4">
        <f t="shared" si="46"/>
        <v>0</v>
      </c>
      <c r="X128" s="4">
        <f t="shared" si="47"/>
        <v>0</v>
      </c>
      <c r="Y128" s="4">
        <f t="shared" si="48"/>
        <v>0</v>
      </c>
      <c r="Z128" s="5">
        <f t="shared" si="49"/>
        <v>0</v>
      </c>
      <c r="AA128" s="4">
        <f t="shared" si="50"/>
        <v>9</v>
      </c>
      <c r="AB128" s="4">
        <f t="shared" si="51"/>
        <v>1</v>
      </c>
    </row>
    <row r="129" spans="15:28">
      <c r="O129" s="3" t="str">
        <f>D19</f>
        <v>The Pineapple Thief - It Leads to This</v>
      </c>
      <c r="P129" s="4">
        <f t="shared" si="39"/>
        <v>0</v>
      </c>
      <c r="Q129" s="4">
        <f t="shared" si="40"/>
        <v>1</v>
      </c>
      <c r="R129" s="4">
        <f t="shared" si="41"/>
        <v>1</v>
      </c>
      <c r="S129" s="4">
        <f t="shared" si="42"/>
        <v>0</v>
      </c>
      <c r="T129" s="4">
        <f t="shared" si="43"/>
        <v>0</v>
      </c>
      <c r="U129" s="4">
        <f t="shared" si="44"/>
        <v>0</v>
      </c>
      <c r="V129" s="4">
        <f t="shared" si="45"/>
        <v>0</v>
      </c>
      <c r="W129" s="4">
        <f t="shared" si="46"/>
        <v>0</v>
      </c>
      <c r="X129" s="4">
        <f t="shared" si="47"/>
        <v>0</v>
      </c>
      <c r="Y129" s="4">
        <f t="shared" si="48"/>
        <v>0</v>
      </c>
      <c r="Z129" s="5">
        <f t="shared" si="49"/>
        <v>0</v>
      </c>
      <c r="AA129" s="4">
        <f t="shared" si="50"/>
        <v>17</v>
      </c>
      <c r="AB129" s="4">
        <f t="shared" si="51"/>
        <v>2</v>
      </c>
    </row>
    <row r="130" spans="15:28">
      <c r="O130" s="3" t="str">
        <f>E19</f>
        <v>Jon Anderson and the Band Geeks - True</v>
      </c>
      <c r="P130" s="4">
        <f t="shared" si="39"/>
        <v>0</v>
      </c>
      <c r="Q130" s="4">
        <f t="shared" si="40"/>
        <v>0</v>
      </c>
      <c r="R130" s="4">
        <f t="shared" si="41"/>
        <v>0</v>
      </c>
      <c r="S130" s="4">
        <f t="shared" si="42"/>
        <v>1</v>
      </c>
      <c r="T130" s="4">
        <f t="shared" si="43"/>
        <v>0</v>
      </c>
      <c r="U130" s="4">
        <f t="shared" si="44"/>
        <v>0</v>
      </c>
      <c r="V130" s="4">
        <f t="shared" si="45"/>
        <v>0</v>
      </c>
      <c r="W130" s="4">
        <f t="shared" si="46"/>
        <v>0</v>
      </c>
      <c r="X130" s="4">
        <f t="shared" si="47"/>
        <v>0</v>
      </c>
      <c r="Y130" s="4">
        <f t="shared" si="48"/>
        <v>0</v>
      </c>
      <c r="Z130" s="5">
        <f t="shared" si="49"/>
        <v>0</v>
      </c>
      <c r="AA130" s="4">
        <f t="shared" si="50"/>
        <v>7</v>
      </c>
      <c r="AB130" s="4">
        <f t="shared" si="51"/>
        <v>1</v>
      </c>
    </row>
    <row r="131" spans="15:28">
      <c r="O131" s="3" t="str">
        <f>F19</f>
        <v>Opeth - The Last Will and Testament</v>
      </c>
      <c r="P131" s="4">
        <f t="shared" si="39"/>
        <v>0</v>
      </c>
      <c r="Q131" s="4">
        <f t="shared" si="40"/>
        <v>0</v>
      </c>
      <c r="R131" s="4">
        <f t="shared" si="41"/>
        <v>0</v>
      </c>
      <c r="S131" s="4">
        <f t="shared" si="42"/>
        <v>0</v>
      </c>
      <c r="T131" s="4">
        <f t="shared" si="43"/>
        <v>1</v>
      </c>
      <c r="U131" s="4">
        <f t="shared" si="44"/>
        <v>0</v>
      </c>
      <c r="V131" s="4">
        <f t="shared" si="45"/>
        <v>0</v>
      </c>
      <c r="W131" s="4">
        <f t="shared" si="46"/>
        <v>0</v>
      </c>
      <c r="X131" s="4">
        <f t="shared" si="47"/>
        <v>0</v>
      </c>
      <c r="Y131" s="4">
        <f t="shared" si="48"/>
        <v>0</v>
      </c>
      <c r="Z131" s="5">
        <f t="shared" si="49"/>
        <v>0</v>
      </c>
      <c r="AA131" s="4">
        <f t="shared" si="50"/>
        <v>6</v>
      </c>
      <c r="AB131" s="4">
        <f t="shared" si="51"/>
        <v>1</v>
      </c>
    </row>
    <row r="132" spans="15:28">
      <c r="O132" s="3" t="str">
        <f>G19</f>
        <v>Steve Hackett - The Circus and the Nightwhale</v>
      </c>
      <c r="P132" s="4">
        <f t="shared" si="39"/>
        <v>0</v>
      </c>
      <c r="Q132" s="4">
        <f t="shared" si="40"/>
        <v>0</v>
      </c>
      <c r="R132" s="4">
        <f t="shared" si="41"/>
        <v>0</v>
      </c>
      <c r="S132" s="4">
        <f t="shared" si="42"/>
        <v>0</v>
      </c>
      <c r="T132" s="4">
        <f t="shared" si="43"/>
        <v>0</v>
      </c>
      <c r="U132" s="4">
        <f t="shared" si="44"/>
        <v>1</v>
      </c>
      <c r="V132" s="4">
        <f t="shared" si="45"/>
        <v>0</v>
      </c>
      <c r="W132" s="4">
        <f t="shared" si="46"/>
        <v>0</v>
      </c>
      <c r="X132" s="4">
        <f t="shared" si="47"/>
        <v>0</v>
      </c>
      <c r="Y132" s="4">
        <f t="shared" si="48"/>
        <v>0</v>
      </c>
      <c r="Z132" s="5">
        <f t="shared" si="49"/>
        <v>0</v>
      </c>
      <c r="AA132" s="4">
        <f t="shared" si="50"/>
        <v>5</v>
      </c>
      <c r="AB132" s="4">
        <f t="shared" si="51"/>
        <v>1</v>
      </c>
    </row>
    <row r="133" spans="15:28">
      <c r="O133" s="3" t="str">
        <f>H19</f>
        <v>Beardfish - Songs For Beating Hearts</v>
      </c>
      <c r="P133" s="4">
        <f t="shared" si="39"/>
        <v>0</v>
      </c>
      <c r="Q133" s="4">
        <f t="shared" si="40"/>
        <v>0</v>
      </c>
      <c r="R133" s="4">
        <f t="shared" si="41"/>
        <v>0</v>
      </c>
      <c r="S133" s="4">
        <f t="shared" si="42"/>
        <v>0</v>
      </c>
      <c r="T133" s="4">
        <f t="shared" si="43"/>
        <v>0</v>
      </c>
      <c r="U133" s="4">
        <f t="shared" si="44"/>
        <v>0</v>
      </c>
      <c r="V133" s="4">
        <f t="shared" si="45"/>
        <v>1</v>
      </c>
      <c r="W133" s="4">
        <f t="shared" si="46"/>
        <v>0</v>
      </c>
      <c r="X133" s="4">
        <f t="shared" si="47"/>
        <v>0</v>
      </c>
      <c r="Y133" s="4">
        <f t="shared" si="48"/>
        <v>0</v>
      </c>
      <c r="Z133" s="5">
        <f t="shared" si="49"/>
        <v>0</v>
      </c>
      <c r="AA133" s="4">
        <f t="shared" si="50"/>
        <v>4</v>
      </c>
      <c r="AB133" s="4">
        <f t="shared" si="51"/>
        <v>1</v>
      </c>
    </row>
    <row r="134" spans="15:28">
      <c r="O134" s="3" t="str">
        <f>I19</f>
        <v>Devin Townsend - PowerNerd</v>
      </c>
      <c r="P134" s="4">
        <f t="shared" si="39"/>
        <v>0</v>
      </c>
      <c r="Q134" s="4">
        <f t="shared" si="40"/>
        <v>0</v>
      </c>
      <c r="R134" s="4">
        <f t="shared" si="41"/>
        <v>0</v>
      </c>
      <c r="S134" s="4">
        <f t="shared" si="42"/>
        <v>0</v>
      </c>
      <c r="T134" s="4">
        <f t="shared" si="43"/>
        <v>0</v>
      </c>
      <c r="U134" s="4">
        <f t="shared" si="44"/>
        <v>0</v>
      </c>
      <c r="V134" s="4">
        <f t="shared" si="45"/>
        <v>0</v>
      </c>
      <c r="W134" s="4">
        <f t="shared" si="46"/>
        <v>1</v>
      </c>
      <c r="X134" s="4">
        <f t="shared" si="47"/>
        <v>0</v>
      </c>
      <c r="Y134" s="4">
        <f t="shared" si="48"/>
        <v>0</v>
      </c>
      <c r="Z134" s="5">
        <f t="shared" si="49"/>
        <v>0</v>
      </c>
      <c r="AA134" s="4">
        <f t="shared" si="50"/>
        <v>3</v>
      </c>
      <c r="AB134" s="4">
        <f t="shared" si="51"/>
        <v>1</v>
      </c>
    </row>
    <row r="135" spans="15:28">
      <c r="O135" s="3" t="str">
        <f>B20</f>
        <v>Tycho - Where Are You Now</v>
      </c>
      <c r="P135" s="4">
        <f t="shared" si="39"/>
        <v>1</v>
      </c>
      <c r="Q135" s="4">
        <f t="shared" si="40"/>
        <v>0</v>
      </c>
      <c r="R135" s="4">
        <f t="shared" si="41"/>
        <v>0</v>
      </c>
      <c r="S135" s="4">
        <f t="shared" si="42"/>
        <v>0</v>
      </c>
      <c r="T135" s="4">
        <f t="shared" si="43"/>
        <v>0</v>
      </c>
      <c r="U135" s="4">
        <f t="shared" si="44"/>
        <v>0</v>
      </c>
      <c r="V135" s="4">
        <f t="shared" si="45"/>
        <v>0</v>
      </c>
      <c r="W135" s="4">
        <f t="shared" si="46"/>
        <v>0</v>
      </c>
      <c r="X135" s="4">
        <f t="shared" si="47"/>
        <v>0</v>
      </c>
      <c r="Y135" s="4">
        <f t="shared" si="48"/>
        <v>0</v>
      </c>
      <c r="Z135" s="5">
        <f t="shared" si="49"/>
        <v>0</v>
      </c>
      <c r="AA135" s="4">
        <f t="shared" si="50"/>
        <v>10</v>
      </c>
      <c r="AB135" s="4">
        <f t="shared" si="51"/>
        <v>1</v>
      </c>
    </row>
    <row r="136" spans="15:28">
      <c r="O136" s="3" t="str">
        <f>D20</f>
        <v>Green Day - Saviors</v>
      </c>
      <c r="P136" s="4">
        <f t="shared" si="39"/>
        <v>0</v>
      </c>
      <c r="Q136" s="4">
        <f t="shared" si="40"/>
        <v>0</v>
      </c>
      <c r="R136" s="4">
        <f t="shared" si="41"/>
        <v>2</v>
      </c>
      <c r="S136" s="4">
        <f t="shared" si="42"/>
        <v>0</v>
      </c>
      <c r="T136" s="4">
        <f t="shared" si="43"/>
        <v>0</v>
      </c>
      <c r="U136" s="4">
        <f t="shared" si="44"/>
        <v>0</v>
      </c>
      <c r="V136" s="4">
        <f t="shared" si="45"/>
        <v>0</v>
      </c>
      <c r="W136" s="4">
        <f t="shared" si="46"/>
        <v>0</v>
      </c>
      <c r="X136" s="4">
        <f t="shared" si="47"/>
        <v>0</v>
      </c>
      <c r="Y136" s="4">
        <f t="shared" si="48"/>
        <v>0</v>
      </c>
      <c r="Z136" s="5">
        <f t="shared" si="49"/>
        <v>0</v>
      </c>
      <c r="AA136" s="4">
        <f t="shared" si="50"/>
        <v>16</v>
      </c>
      <c r="AB136" s="4">
        <f t="shared" si="51"/>
        <v>2</v>
      </c>
    </row>
    <row r="137" spans="15:28">
      <c r="O137" s="3" t="str">
        <f>F20</f>
        <v>Various Artists - Heartstopper OST</v>
      </c>
      <c r="P137" s="4">
        <f t="shared" si="39"/>
        <v>0</v>
      </c>
      <c r="Q137" s="4">
        <f t="shared" si="40"/>
        <v>0</v>
      </c>
      <c r="R137" s="4">
        <f t="shared" si="41"/>
        <v>0</v>
      </c>
      <c r="S137" s="4">
        <f t="shared" si="42"/>
        <v>0</v>
      </c>
      <c r="T137" s="4">
        <f t="shared" si="43"/>
        <v>1</v>
      </c>
      <c r="U137" s="4">
        <f t="shared" si="44"/>
        <v>0</v>
      </c>
      <c r="V137" s="4">
        <f t="shared" si="45"/>
        <v>0</v>
      </c>
      <c r="W137" s="4">
        <f t="shared" si="46"/>
        <v>0</v>
      </c>
      <c r="X137" s="4">
        <f t="shared" si="47"/>
        <v>0</v>
      </c>
      <c r="Y137" s="4">
        <f t="shared" si="48"/>
        <v>0</v>
      </c>
      <c r="Z137" s="5">
        <f t="shared" si="49"/>
        <v>0</v>
      </c>
      <c r="AA137" s="4">
        <f t="shared" si="50"/>
        <v>6</v>
      </c>
      <c r="AB137" s="4">
        <f t="shared" si="51"/>
        <v>1</v>
      </c>
    </row>
    <row r="138" spans="15:28">
      <c r="O138" s="3" t="str">
        <f>G20</f>
        <v>Taylor Swift - The Tortured Poets Department</v>
      </c>
      <c r="P138" s="4">
        <f t="shared" si="39"/>
        <v>0</v>
      </c>
      <c r="Q138" s="4">
        <f t="shared" si="40"/>
        <v>0</v>
      </c>
      <c r="R138" s="4">
        <f t="shared" si="41"/>
        <v>0</v>
      </c>
      <c r="S138" s="4">
        <f t="shared" si="42"/>
        <v>0</v>
      </c>
      <c r="T138" s="4">
        <f t="shared" si="43"/>
        <v>0</v>
      </c>
      <c r="U138" s="4">
        <f t="shared" si="44"/>
        <v>1</v>
      </c>
      <c r="V138" s="4">
        <f t="shared" si="45"/>
        <v>0</v>
      </c>
      <c r="W138" s="4">
        <f t="shared" si="46"/>
        <v>0</v>
      </c>
      <c r="X138" s="4">
        <f t="shared" si="47"/>
        <v>0</v>
      </c>
      <c r="Y138" s="4">
        <f t="shared" si="48"/>
        <v>0</v>
      </c>
      <c r="Z138" s="5">
        <f t="shared" si="49"/>
        <v>0</v>
      </c>
      <c r="AA138" s="4">
        <f t="shared" si="50"/>
        <v>5</v>
      </c>
      <c r="AB138" s="4">
        <f t="shared" si="51"/>
        <v>1</v>
      </c>
    </row>
    <row r="139" spans="15:28">
      <c r="O139" s="3" t="str">
        <f>B21</f>
        <v>Musclecars - Sugar Honey Iced Tea!</v>
      </c>
      <c r="P139" s="4">
        <f t="shared" si="39"/>
        <v>1</v>
      </c>
      <c r="Q139" s="4">
        <f t="shared" si="40"/>
        <v>0</v>
      </c>
      <c r="R139" s="4">
        <f t="shared" si="41"/>
        <v>0</v>
      </c>
      <c r="S139" s="4">
        <f t="shared" si="42"/>
        <v>0</v>
      </c>
      <c r="T139" s="4">
        <f t="shared" si="43"/>
        <v>0</v>
      </c>
      <c r="U139" s="4">
        <f t="shared" si="44"/>
        <v>0</v>
      </c>
      <c r="V139" s="4">
        <f t="shared" si="45"/>
        <v>0</v>
      </c>
      <c r="W139" s="4">
        <f t="shared" si="46"/>
        <v>0</v>
      </c>
      <c r="X139" s="4">
        <f t="shared" si="47"/>
        <v>0</v>
      </c>
      <c r="Y139" s="4">
        <f t="shared" si="48"/>
        <v>0</v>
      </c>
      <c r="Z139" s="5">
        <f t="shared" si="49"/>
        <v>0</v>
      </c>
      <c r="AA139" s="4">
        <f t="shared" si="50"/>
        <v>10</v>
      </c>
      <c r="AB139" s="4">
        <f t="shared" si="51"/>
        <v>1</v>
      </c>
    </row>
    <row r="140" spans="15:28">
      <c r="O140" s="3" t="str">
        <f>C21</f>
        <v>AVR - Salvation</v>
      </c>
      <c r="P140" s="4">
        <f t="shared" si="39"/>
        <v>0</v>
      </c>
      <c r="Q140" s="4">
        <f t="shared" si="40"/>
        <v>1</v>
      </c>
      <c r="R140" s="4">
        <f t="shared" si="41"/>
        <v>0</v>
      </c>
      <c r="S140" s="4">
        <f t="shared" si="42"/>
        <v>0</v>
      </c>
      <c r="T140" s="4">
        <f t="shared" si="43"/>
        <v>0</v>
      </c>
      <c r="U140" s="4">
        <f t="shared" si="44"/>
        <v>0</v>
      </c>
      <c r="V140" s="4">
        <f t="shared" si="45"/>
        <v>0</v>
      </c>
      <c r="W140" s="4">
        <f t="shared" si="46"/>
        <v>0</v>
      </c>
      <c r="X140" s="4">
        <f t="shared" si="47"/>
        <v>0</v>
      </c>
      <c r="Y140" s="4">
        <f t="shared" si="48"/>
        <v>0</v>
      </c>
      <c r="Z140" s="5">
        <f t="shared" si="49"/>
        <v>0</v>
      </c>
      <c r="AA140" s="4">
        <f t="shared" si="50"/>
        <v>9</v>
      </c>
      <c r="AB140" s="4">
        <f t="shared" si="51"/>
        <v>1</v>
      </c>
    </row>
    <row r="141" spans="15:28">
      <c r="O141" s="3" t="str">
        <f>D21</f>
        <v>LL Cool J - The Force</v>
      </c>
      <c r="P141" s="4">
        <f t="shared" si="39"/>
        <v>0</v>
      </c>
      <c r="Q141" s="4">
        <f t="shared" si="40"/>
        <v>0</v>
      </c>
      <c r="R141" s="4">
        <f t="shared" si="41"/>
        <v>1</v>
      </c>
      <c r="S141" s="4">
        <f t="shared" si="42"/>
        <v>0</v>
      </c>
      <c r="T141" s="4">
        <f t="shared" si="43"/>
        <v>0</v>
      </c>
      <c r="U141" s="4">
        <f t="shared" si="44"/>
        <v>0</v>
      </c>
      <c r="V141" s="4">
        <f t="shared" si="45"/>
        <v>0</v>
      </c>
      <c r="W141" s="4">
        <f t="shared" si="46"/>
        <v>0</v>
      </c>
      <c r="X141" s="4">
        <f t="shared" si="47"/>
        <v>0</v>
      </c>
      <c r="Y141" s="4">
        <f t="shared" si="48"/>
        <v>0</v>
      </c>
      <c r="Z141" s="5">
        <f t="shared" si="49"/>
        <v>0</v>
      </c>
      <c r="AA141" s="4">
        <f t="shared" si="50"/>
        <v>8</v>
      </c>
      <c r="AB141" s="4">
        <f t="shared" si="51"/>
        <v>1</v>
      </c>
    </row>
    <row r="142" spans="15:28">
      <c r="O142" s="3" t="str">
        <f>E21</f>
        <v>Jahari Massamba Unit - YHWH is Love</v>
      </c>
      <c r="P142" s="4">
        <f t="shared" si="39"/>
        <v>0</v>
      </c>
      <c r="Q142" s="4">
        <f t="shared" si="40"/>
        <v>0</v>
      </c>
      <c r="R142" s="4">
        <f t="shared" si="41"/>
        <v>0</v>
      </c>
      <c r="S142" s="4">
        <f t="shared" si="42"/>
        <v>1</v>
      </c>
      <c r="T142" s="4">
        <f t="shared" si="43"/>
        <v>0</v>
      </c>
      <c r="U142" s="4">
        <f t="shared" si="44"/>
        <v>0</v>
      </c>
      <c r="V142" s="4">
        <f t="shared" si="45"/>
        <v>0</v>
      </c>
      <c r="W142" s="4">
        <f t="shared" si="46"/>
        <v>0</v>
      </c>
      <c r="X142" s="4">
        <f t="shared" si="47"/>
        <v>0</v>
      </c>
      <c r="Y142" s="4">
        <f t="shared" si="48"/>
        <v>0</v>
      </c>
      <c r="Z142" s="5">
        <f t="shared" si="49"/>
        <v>0</v>
      </c>
      <c r="AA142" s="4">
        <f t="shared" si="50"/>
        <v>7</v>
      </c>
      <c r="AB142" s="4">
        <f t="shared" si="51"/>
        <v>1</v>
      </c>
    </row>
    <row r="143" spans="15:28">
      <c r="O143" s="3" t="str">
        <f>F21</f>
        <v>Ezra Collective - Dance, No One's Watching</v>
      </c>
      <c r="P143" s="4">
        <f t="shared" si="39"/>
        <v>0</v>
      </c>
      <c r="Q143" s="4">
        <f t="shared" si="40"/>
        <v>0</v>
      </c>
      <c r="R143" s="4">
        <f t="shared" si="41"/>
        <v>0</v>
      </c>
      <c r="S143" s="4">
        <f t="shared" si="42"/>
        <v>0</v>
      </c>
      <c r="T143" s="4">
        <f t="shared" si="43"/>
        <v>1</v>
      </c>
      <c r="U143" s="4">
        <f t="shared" si="44"/>
        <v>0</v>
      </c>
      <c r="V143" s="4">
        <f t="shared" si="45"/>
        <v>0</v>
      </c>
      <c r="W143" s="4">
        <f t="shared" si="46"/>
        <v>0</v>
      </c>
      <c r="X143" s="4">
        <f t="shared" si="47"/>
        <v>0</v>
      </c>
      <c r="Y143" s="4">
        <f t="shared" si="48"/>
        <v>0</v>
      </c>
      <c r="Z143" s="5">
        <f t="shared" si="49"/>
        <v>0</v>
      </c>
      <c r="AA143" s="4">
        <f t="shared" si="50"/>
        <v>6</v>
      </c>
      <c r="AB143" s="4">
        <f t="shared" si="51"/>
        <v>1</v>
      </c>
    </row>
    <row r="144" spans="15:28">
      <c r="O144" s="3" t="str">
        <f>G21</f>
        <v>Nubya Garcia - Odyssey</v>
      </c>
      <c r="P144" s="4">
        <f t="shared" si="39"/>
        <v>0</v>
      </c>
      <c r="Q144" s="4">
        <f t="shared" si="40"/>
        <v>0</v>
      </c>
      <c r="R144" s="4">
        <f t="shared" si="41"/>
        <v>0</v>
      </c>
      <c r="S144" s="4">
        <f t="shared" si="42"/>
        <v>0</v>
      </c>
      <c r="T144" s="4">
        <f t="shared" si="43"/>
        <v>1</v>
      </c>
      <c r="U144" s="4">
        <f t="shared" si="44"/>
        <v>1</v>
      </c>
      <c r="V144" s="4">
        <f t="shared" si="45"/>
        <v>0</v>
      </c>
      <c r="W144" s="4">
        <f t="shared" si="46"/>
        <v>0</v>
      </c>
      <c r="X144" s="4">
        <f t="shared" si="47"/>
        <v>0</v>
      </c>
      <c r="Y144" s="4">
        <f t="shared" si="48"/>
        <v>0</v>
      </c>
      <c r="Z144" s="5">
        <f t="shared" si="49"/>
        <v>0</v>
      </c>
      <c r="AA144" s="4">
        <f t="shared" si="50"/>
        <v>11</v>
      </c>
      <c r="AB144" s="4">
        <f t="shared" si="51"/>
        <v>2</v>
      </c>
    </row>
    <row r="145" spans="15:28">
      <c r="O145" s="3" t="str">
        <f>H21</f>
        <v>Michael Kiwanuka - Small Changes</v>
      </c>
      <c r="P145" s="4">
        <f t="shared" si="39"/>
        <v>0</v>
      </c>
      <c r="Q145" s="4">
        <f t="shared" si="40"/>
        <v>0</v>
      </c>
      <c r="R145" s="4">
        <f t="shared" si="41"/>
        <v>0</v>
      </c>
      <c r="S145" s="4">
        <f t="shared" si="42"/>
        <v>0</v>
      </c>
      <c r="T145" s="4">
        <f t="shared" si="43"/>
        <v>0</v>
      </c>
      <c r="U145" s="4">
        <f t="shared" si="44"/>
        <v>0</v>
      </c>
      <c r="V145" s="4">
        <f t="shared" si="45"/>
        <v>1</v>
      </c>
      <c r="W145" s="4">
        <f t="shared" si="46"/>
        <v>0</v>
      </c>
      <c r="X145" s="4">
        <f t="shared" si="47"/>
        <v>0</v>
      </c>
      <c r="Y145" s="4">
        <f t="shared" si="48"/>
        <v>0</v>
      </c>
      <c r="Z145" s="5">
        <f t="shared" si="49"/>
        <v>0</v>
      </c>
      <c r="AA145" s="4">
        <f t="shared" si="50"/>
        <v>4</v>
      </c>
      <c r="AB145" s="4">
        <f t="shared" si="51"/>
        <v>1</v>
      </c>
    </row>
    <row r="146" spans="15:28">
      <c r="O146" s="3" t="str">
        <f>I21</f>
        <v>Wiseboy Jeremy - Pumpkin Seeds</v>
      </c>
      <c r="P146" s="4">
        <f t="shared" si="39"/>
        <v>0</v>
      </c>
      <c r="Q146" s="4">
        <f t="shared" si="40"/>
        <v>0</v>
      </c>
      <c r="R146" s="4">
        <f t="shared" si="41"/>
        <v>0</v>
      </c>
      <c r="S146" s="4">
        <f t="shared" si="42"/>
        <v>0</v>
      </c>
      <c r="T146" s="4">
        <f t="shared" si="43"/>
        <v>0</v>
      </c>
      <c r="U146" s="4">
        <f t="shared" si="44"/>
        <v>0</v>
      </c>
      <c r="V146" s="4">
        <f t="shared" si="45"/>
        <v>0</v>
      </c>
      <c r="W146" s="4">
        <f t="shared" si="46"/>
        <v>1</v>
      </c>
      <c r="X146" s="4">
        <f t="shared" si="47"/>
        <v>0</v>
      </c>
      <c r="Y146" s="4">
        <f t="shared" si="48"/>
        <v>0</v>
      </c>
      <c r="Z146" s="5">
        <f t="shared" si="49"/>
        <v>0</v>
      </c>
      <c r="AA146" s="4">
        <f t="shared" si="50"/>
        <v>3</v>
      </c>
      <c r="AB146" s="4">
        <f t="shared" si="51"/>
        <v>1</v>
      </c>
    </row>
    <row r="147" spans="15:28">
      <c r="O147" s="3" t="str">
        <f>J21</f>
        <v>Transmission Towers - Transmission One</v>
      </c>
      <c r="P147" s="4">
        <f t="shared" si="39"/>
        <v>0</v>
      </c>
      <c r="Q147" s="4">
        <f t="shared" si="40"/>
        <v>0</v>
      </c>
      <c r="R147" s="4">
        <f t="shared" si="41"/>
        <v>0</v>
      </c>
      <c r="S147" s="4">
        <f t="shared" si="42"/>
        <v>0</v>
      </c>
      <c r="T147" s="4">
        <f t="shared" si="43"/>
        <v>0</v>
      </c>
      <c r="U147" s="4">
        <f t="shared" si="44"/>
        <v>0</v>
      </c>
      <c r="V147" s="4">
        <f t="shared" si="45"/>
        <v>0</v>
      </c>
      <c r="W147" s="4">
        <f t="shared" si="46"/>
        <v>0</v>
      </c>
      <c r="X147" s="4">
        <f t="shared" si="47"/>
        <v>1</v>
      </c>
      <c r="Y147" s="4">
        <f t="shared" si="48"/>
        <v>0</v>
      </c>
      <c r="Z147" s="5">
        <f t="shared" si="49"/>
        <v>0</v>
      </c>
      <c r="AA147" s="4">
        <f t="shared" si="50"/>
        <v>2</v>
      </c>
      <c r="AB147" s="4">
        <f t="shared" si="51"/>
        <v>1</v>
      </c>
    </row>
    <row r="148" spans="15:28">
      <c r="O148" s="3" t="str">
        <f>K21</f>
        <v>Rosie Lowe - Lover, Other</v>
      </c>
      <c r="P148" s="4">
        <f t="shared" si="39"/>
        <v>0</v>
      </c>
      <c r="Q148" s="4">
        <f t="shared" si="40"/>
        <v>0</v>
      </c>
      <c r="R148" s="4">
        <f t="shared" si="41"/>
        <v>0</v>
      </c>
      <c r="S148" s="4">
        <f t="shared" si="42"/>
        <v>0</v>
      </c>
      <c r="T148" s="4">
        <f t="shared" si="43"/>
        <v>0</v>
      </c>
      <c r="U148" s="4">
        <f t="shared" si="44"/>
        <v>0</v>
      </c>
      <c r="V148" s="4">
        <f t="shared" si="45"/>
        <v>0</v>
      </c>
      <c r="W148" s="4">
        <f t="shared" si="46"/>
        <v>0</v>
      </c>
      <c r="X148" s="4">
        <f t="shared" si="47"/>
        <v>0</v>
      </c>
      <c r="Y148" s="4">
        <f t="shared" si="48"/>
        <v>1</v>
      </c>
      <c r="Z148" s="5">
        <f t="shared" si="49"/>
        <v>0</v>
      </c>
      <c r="AA148" s="4">
        <f t="shared" si="50"/>
        <v>1</v>
      </c>
      <c r="AB148" s="4">
        <f t="shared" si="51"/>
        <v>1</v>
      </c>
    </row>
    <row r="149" spans="15:28">
      <c r="O149" s="3" t="str">
        <f>E22</f>
        <v>Empress of - For Your Consideration</v>
      </c>
      <c r="P149" s="4">
        <f t="shared" si="39"/>
        <v>0</v>
      </c>
      <c r="Q149" s="4">
        <f t="shared" si="40"/>
        <v>0</v>
      </c>
      <c r="R149" s="4">
        <f t="shared" si="41"/>
        <v>0</v>
      </c>
      <c r="S149" s="4">
        <f t="shared" si="42"/>
        <v>1</v>
      </c>
      <c r="T149" s="4">
        <f t="shared" si="43"/>
        <v>0</v>
      </c>
      <c r="U149" s="4">
        <f t="shared" si="44"/>
        <v>0</v>
      </c>
      <c r="V149" s="4">
        <f t="shared" si="45"/>
        <v>0</v>
      </c>
      <c r="W149" s="4">
        <f t="shared" si="46"/>
        <v>0</v>
      </c>
      <c r="X149" s="4">
        <f t="shared" si="47"/>
        <v>0</v>
      </c>
      <c r="Y149" s="4">
        <f t="shared" si="48"/>
        <v>0</v>
      </c>
      <c r="Z149" s="5">
        <f t="shared" si="49"/>
        <v>0</v>
      </c>
      <c r="AA149" s="4">
        <f t="shared" si="50"/>
        <v>7</v>
      </c>
      <c r="AB149" s="4">
        <f t="shared" si="51"/>
        <v>1</v>
      </c>
    </row>
    <row r="150" spans="15:28">
      <c r="O150" s="3" t="str">
        <f>F22</f>
        <v>Charlotte Day Wilson - Cyan Blue</v>
      </c>
      <c r="P150" s="4">
        <f t="shared" si="39"/>
        <v>0</v>
      </c>
      <c r="Q150" s="4">
        <f t="shared" si="40"/>
        <v>0</v>
      </c>
      <c r="R150" s="4">
        <f t="shared" si="41"/>
        <v>0</v>
      </c>
      <c r="S150" s="4">
        <f t="shared" si="42"/>
        <v>0</v>
      </c>
      <c r="T150" s="4">
        <f t="shared" si="43"/>
        <v>1</v>
      </c>
      <c r="U150" s="4">
        <f t="shared" si="44"/>
        <v>0</v>
      </c>
      <c r="V150" s="4">
        <f t="shared" si="45"/>
        <v>0</v>
      </c>
      <c r="W150" s="4">
        <f t="shared" si="46"/>
        <v>0</v>
      </c>
      <c r="X150" s="4">
        <f t="shared" si="47"/>
        <v>0</v>
      </c>
      <c r="Y150" s="4">
        <f t="shared" si="48"/>
        <v>0</v>
      </c>
      <c r="Z150" s="5">
        <f t="shared" si="49"/>
        <v>0</v>
      </c>
      <c r="AA150" s="4">
        <f t="shared" si="50"/>
        <v>6</v>
      </c>
      <c r="AB150" s="4">
        <f t="shared" si="51"/>
        <v>1</v>
      </c>
    </row>
    <row r="151" spans="15:28">
      <c r="O151" s="3" t="str">
        <f>G22</f>
        <v>Nadine Shah - Filthy Underneath</v>
      </c>
      <c r="P151" s="4">
        <f t="shared" si="39"/>
        <v>0</v>
      </c>
      <c r="Q151" s="4">
        <f t="shared" si="40"/>
        <v>0</v>
      </c>
      <c r="R151" s="4">
        <f t="shared" si="41"/>
        <v>0</v>
      </c>
      <c r="S151" s="4">
        <f t="shared" si="42"/>
        <v>0</v>
      </c>
      <c r="T151" s="4">
        <f t="shared" si="43"/>
        <v>0</v>
      </c>
      <c r="U151" s="4">
        <f t="shared" si="44"/>
        <v>1</v>
      </c>
      <c r="V151" s="4">
        <f t="shared" si="45"/>
        <v>0</v>
      </c>
      <c r="W151" s="4">
        <f t="shared" si="46"/>
        <v>0</v>
      </c>
      <c r="X151" s="4">
        <f t="shared" si="47"/>
        <v>0</v>
      </c>
      <c r="Y151" s="4">
        <f t="shared" si="48"/>
        <v>0</v>
      </c>
      <c r="Z151" s="5">
        <f t="shared" si="49"/>
        <v>0</v>
      </c>
      <c r="AA151" s="4">
        <f t="shared" si="50"/>
        <v>5</v>
      </c>
      <c r="AB151" s="4">
        <f t="shared" si="51"/>
        <v>1</v>
      </c>
    </row>
    <row r="152" spans="15:28">
      <c r="O152" s="3" t="str">
        <f>H22</f>
        <v>Sabrina Carpenter - Short n' Sweet</v>
      </c>
      <c r="P152" s="4">
        <f t="shared" si="39"/>
        <v>0</v>
      </c>
      <c r="Q152" s="4">
        <f t="shared" si="40"/>
        <v>0</v>
      </c>
      <c r="R152" s="4">
        <f t="shared" si="41"/>
        <v>0</v>
      </c>
      <c r="S152" s="4">
        <f t="shared" si="42"/>
        <v>0</v>
      </c>
      <c r="T152" s="4">
        <f t="shared" si="43"/>
        <v>0</v>
      </c>
      <c r="U152" s="4">
        <f t="shared" si="44"/>
        <v>1</v>
      </c>
      <c r="V152" s="4">
        <f t="shared" si="45"/>
        <v>2</v>
      </c>
      <c r="W152" s="4">
        <f t="shared" si="46"/>
        <v>0</v>
      </c>
      <c r="X152" s="4">
        <f t="shared" si="47"/>
        <v>0</v>
      </c>
      <c r="Y152" s="4">
        <f t="shared" si="48"/>
        <v>0</v>
      </c>
      <c r="Z152" s="5">
        <f t="shared" si="49"/>
        <v>0</v>
      </c>
      <c r="AA152" s="4">
        <f t="shared" si="50"/>
        <v>13</v>
      </c>
      <c r="AB152" s="4">
        <f t="shared" si="51"/>
        <v>3</v>
      </c>
    </row>
    <row r="153" spans="15:28">
      <c r="O153" s="3" t="str">
        <f>I22</f>
        <v>Father John Misty - Mahashmashana</v>
      </c>
      <c r="P153" s="4">
        <f t="shared" si="39"/>
        <v>0</v>
      </c>
      <c r="Q153" s="4">
        <f t="shared" si="40"/>
        <v>0</v>
      </c>
      <c r="R153" s="4">
        <f t="shared" si="41"/>
        <v>0</v>
      </c>
      <c r="S153" s="4">
        <f t="shared" si="42"/>
        <v>2</v>
      </c>
      <c r="T153" s="4">
        <f t="shared" si="43"/>
        <v>0</v>
      </c>
      <c r="U153" s="4">
        <f t="shared" si="44"/>
        <v>0</v>
      </c>
      <c r="V153" s="4">
        <f t="shared" si="45"/>
        <v>0</v>
      </c>
      <c r="W153" s="4">
        <f t="shared" si="46"/>
        <v>1</v>
      </c>
      <c r="X153" s="4">
        <f t="shared" si="47"/>
        <v>0</v>
      </c>
      <c r="Y153" s="4">
        <f t="shared" si="48"/>
        <v>0</v>
      </c>
      <c r="Z153" s="5">
        <f t="shared" si="49"/>
        <v>0</v>
      </c>
      <c r="AA153" s="4">
        <f t="shared" si="50"/>
        <v>17</v>
      </c>
      <c r="AB153" s="4">
        <f t="shared" si="51"/>
        <v>3</v>
      </c>
    </row>
    <row r="154" spans="15:28">
      <c r="O154" s="3" t="str">
        <f>J22</f>
        <v>bôa - Whiplash</v>
      </c>
      <c r="P154" s="4">
        <f t="shared" si="39"/>
        <v>0</v>
      </c>
      <c r="Q154" s="4">
        <f t="shared" si="40"/>
        <v>0</v>
      </c>
      <c r="R154" s="4">
        <f t="shared" si="41"/>
        <v>0</v>
      </c>
      <c r="S154" s="4">
        <f t="shared" si="42"/>
        <v>0</v>
      </c>
      <c r="T154" s="4">
        <f t="shared" si="43"/>
        <v>0</v>
      </c>
      <c r="U154" s="4">
        <f t="shared" si="44"/>
        <v>0</v>
      </c>
      <c r="V154" s="4">
        <f t="shared" si="45"/>
        <v>1</v>
      </c>
      <c r="W154" s="4">
        <f t="shared" si="46"/>
        <v>0</v>
      </c>
      <c r="X154" s="4">
        <f t="shared" si="47"/>
        <v>1</v>
      </c>
      <c r="Y154" s="4">
        <f t="shared" si="48"/>
        <v>0</v>
      </c>
      <c r="Z154" s="5">
        <f t="shared" si="49"/>
        <v>0</v>
      </c>
      <c r="AA154" s="4">
        <f t="shared" si="50"/>
        <v>6</v>
      </c>
      <c r="AB154" s="4">
        <f t="shared" si="51"/>
        <v>2</v>
      </c>
    </row>
    <row r="155" spans="15:28">
      <c r="O155" s="3" t="str">
        <f>K22</f>
        <v>Shakira - Las Mujeres Ya No Lloran</v>
      </c>
      <c r="P155" s="4">
        <f t="shared" si="39"/>
        <v>0</v>
      </c>
      <c r="Q155" s="4">
        <f t="shared" si="40"/>
        <v>0</v>
      </c>
      <c r="R155" s="4">
        <f t="shared" si="41"/>
        <v>0</v>
      </c>
      <c r="S155" s="4">
        <f t="shared" si="42"/>
        <v>0</v>
      </c>
      <c r="T155" s="4">
        <f t="shared" si="43"/>
        <v>0</v>
      </c>
      <c r="U155" s="4">
        <f t="shared" si="44"/>
        <v>0</v>
      </c>
      <c r="V155" s="4">
        <f t="shared" si="45"/>
        <v>0</v>
      </c>
      <c r="W155" s="4">
        <f t="shared" si="46"/>
        <v>0</v>
      </c>
      <c r="X155" s="4">
        <f t="shared" si="47"/>
        <v>0</v>
      </c>
      <c r="Y155" s="4">
        <f t="shared" si="48"/>
        <v>1</v>
      </c>
      <c r="Z155" s="5">
        <f t="shared" si="49"/>
        <v>0</v>
      </c>
      <c r="AA155" s="4">
        <f t="shared" si="50"/>
        <v>1</v>
      </c>
      <c r="AB155" s="4">
        <f t="shared" si="51"/>
        <v>1</v>
      </c>
    </row>
    <row r="156" spans="15:28">
      <c r="O156" s="3" t="str">
        <f>B23</f>
        <v>Billie Eilish - Hit Me Hard and Soft</v>
      </c>
      <c r="P156" s="4">
        <f t="shared" si="39"/>
        <v>1</v>
      </c>
      <c r="Q156" s="4">
        <f t="shared" si="40"/>
        <v>1</v>
      </c>
      <c r="R156" s="4">
        <f t="shared" si="41"/>
        <v>0</v>
      </c>
      <c r="S156" s="4">
        <f t="shared" si="42"/>
        <v>0</v>
      </c>
      <c r="T156" s="4">
        <f t="shared" si="43"/>
        <v>0</v>
      </c>
      <c r="U156" s="4">
        <f t="shared" si="44"/>
        <v>1</v>
      </c>
      <c r="V156" s="4">
        <f t="shared" si="45"/>
        <v>1</v>
      </c>
      <c r="W156" s="4">
        <f t="shared" si="46"/>
        <v>0</v>
      </c>
      <c r="X156" s="4">
        <f t="shared" si="47"/>
        <v>0</v>
      </c>
      <c r="Y156" s="4">
        <f t="shared" si="48"/>
        <v>0</v>
      </c>
      <c r="Z156" s="5">
        <f t="shared" si="49"/>
        <v>0</v>
      </c>
      <c r="AA156" s="4">
        <f t="shared" si="50"/>
        <v>28</v>
      </c>
      <c r="AB156" s="4">
        <f t="shared" si="51"/>
        <v>4</v>
      </c>
    </row>
    <row r="157" spans="15:28">
      <c r="O157" s="3" t="str">
        <f>C23</f>
        <v>Kacey Musgraves - Deeper Well</v>
      </c>
      <c r="P157" s="4">
        <f t="shared" si="39"/>
        <v>0</v>
      </c>
      <c r="Q157" s="4">
        <f t="shared" si="40"/>
        <v>1</v>
      </c>
      <c r="R157" s="4">
        <f t="shared" si="41"/>
        <v>0</v>
      </c>
      <c r="S157" s="4">
        <f t="shared" si="42"/>
        <v>0</v>
      </c>
      <c r="T157" s="4">
        <f t="shared" si="43"/>
        <v>1</v>
      </c>
      <c r="U157" s="4">
        <f t="shared" si="44"/>
        <v>1</v>
      </c>
      <c r="V157" s="4">
        <f t="shared" si="45"/>
        <v>0</v>
      </c>
      <c r="W157" s="4">
        <f t="shared" si="46"/>
        <v>0</v>
      </c>
      <c r="X157" s="4">
        <f t="shared" si="47"/>
        <v>0</v>
      </c>
      <c r="Y157" s="4">
        <f t="shared" si="48"/>
        <v>1</v>
      </c>
      <c r="Z157" s="5">
        <f t="shared" si="49"/>
        <v>0</v>
      </c>
      <c r="AA157" s="4">
        <f t="shared" si="50"/>
        <v>21</v>
      </c>
      <c r="AB157" s="4">
        <f t="shared" si="51"/>
        <v>4</v>
      </c>
    </row>
    <row r="158" spans="15:28">
      <c r="O158" s="3" t="str">
        <f>E23</f>
        <v>Tinashe - Quantum Baby</v>
      </c>
      <c r="P158" s="4">
        <f t="shared" si="39"/>
        <v>0</v>
      </c>
      <c r="Q158" s="4">
        <f t="shared" si="40"/>
        <v>0</v>
      </c>
      <c r="R158" s="4">
        <f t="shared" si="41"/>
        <v>0</v>
      </c>
      <c r="S158" s="4">
        <f t="shared" si="42"/>
        <v>1</v>
      </c>
      <c r="T158" s="4">
        <f t="shared" si="43"/>
        <v>0</v>
      </c>
      <c r="U158" s="4">
        <f t="shared" si="44"/>
        <v>0</v>
      </c>
      <c r="V158" s="4">
        <f t="shared" si="45"/>
        <v>0</v>
      </c>
      <c r="W158" s="4">
        <f t="shared" si="46"/>
        <v>0</v>
      </c>
      <c r="X158" s="4">
        <f t="shared" si="47"/>
        <v>0</v>
      </c>
      <c r="Y158" s="4">
        <f t="shared" si="48"/>
        <v>0</v>
      </c>
      <c r="Z158" s="5">
        <f t="shared" si="49"/>
        <v>0</v>
      </c>
      <c r="AA158" s="4">
        <f t="shared" si="50"/>
        <v>7</v>
      </c>
      <c r="AB158" s="4">
        <f t="shared" si="51"/>
        <v>1</v>
      </c>
    </row>
    <row r="159" spans="15:28">
      <c r="O159" s="3" t="str">
        <f>F23</f>
        <v>Conan Gray - Found Heaven</v>
      </c>
      <c r="P159" s="4">
        <f t="shared" si="39"/>
        <v>0</v>
      </c>
      <c r="Q159" s="4">
        <f t="shared" si="40"/>
        <v>0</v>
      </c>
      <c r="R159" s="4">
        <f t="shared" si="41"/>
        <v>0</v>
      </c>
      <c r="S159" s="4">
        <f t="shared" si="42"/>
        <v>0</v>
      </c>
      <c r="T159" s="4">
        <f t="shared" si="43"/>
        <v>1</v>
      </c>
      <c r="U159" s="4">
        <f t="shared" si="44"/>
        <v>0</v>
      </c>
      <c r="V159" s="4">
        <f t="shared" si="45"/>
        <v>0</v>
      </c>
      <c r="W159" s="4">
        <f t="shared" si="46"/>
        <v>0</v>
      </c>
      <c r="X159" s="4">
        <f t="shared" si="47"/>
        <v>0</v>
      </c>
      <c r="Y159" s="4">
        <f t="shared" si="48"/>
        <v>0</v>
      </c>
      <c r="Z159" s="5">
        <f t="shared" si="49"/>
        <v>0</v>
      </c>
      <c r="AA159" s="4">
        <f t="shared" si="50"/>
        <v>6</v>
      </c>
      <c r="AB159" s="4">
        <f t="shared" si="51"/>
        <v>1</v>
      </c>
    </row>
    <row r="160" spans="15:28">
      <c r="O160" s="3" t="str">
        <f>G23</f>
        <v>Aurora - What Happened to the Heart?</v>
      </c>
      <c r="P160" s="4">
        <f t="shared" si="39"/>
        <v>0</v>
      </c>
      <c r="Q160" s="4">
        <f t="shared" si="40"/>
        <v>0</v>
      </c>
      <c r="R160" s="4">
        <f t="shared" si="41"/>
        <v>1</v>
      </c>
      <c r="S160" s="4">
        <f t="shared" si="42"/>
        <v>0</v>
      </c>
      <c r="T160" s="4">
        <f t="shared" si="43"/>
        <v>0</v>
      </c>
      <c r="U160" s="4">
        <f t="shared" si="44"/>
        <v>1</v>
      </c>
      <c r="V160" s="4">
        <f t="shared" si="45"/>
        <v>0</v>
      </c>
      <c r="W160" s="4">
        <f t="shared" si="46"/>
        <v>0</v>
      </c>
      <c r="X160" s="4">
        <f t="shared" si="47"/>
        <v>0</v>
      </c>
      <c r="Y160" s="4">
        <f t="shared" si="48"/>
        <v>0</v>
      </c>
      <c r="Z160" s="5">
        <f t="shared" si="49"/>
        <v>0</v>
      </c>
      <c r="AA160" s="4">
        <f t="shared" si="50"/>
        <v>13</v>
      </c>
      <c r="AB160" s="4">
        <f t="shared" si="51"/>
        <v>2</v>
      </c>
    </row>
    <row r="161" spans="15:28">
      <c r="O161" s="3" t="str">
        <f>H23</f>
        <v>Maggie Rogers - Don't Forget Me</v>
      </c>
      <c r="P161" s="4">
        <f t="shared" si="39"/>
        <v>1</v>
      </c>
      <c r="Q161" s="4">
        <f t="shared" si="40"/>
        <v>0</v>
      </c>
      <c r="R161" s="4">
        <f t="shared" si="41"/>
        <v>1</v>
      </c>
      <c r="S161" s="4">
        <f t="shared" si="42"/>
        <v>0</v>
      </c>
      <c r="T161" s="4">
        <f t="shared" si="43"/>
        <v>0</v>
      </c>
      <c r="U161" s="4">
        <f t="shared" si="44"/>
        <v>0</v>
      </c>
      <c r="V161" s="4">
        <f t="shared" si="45"/>
        <v>1</v>
      </c>
      <c r="W161" s="4">
        <f t="shared" si="46"/>
        <v>0</v>
      </c>
      <c r="X161" s="4">
        <f t="shared" si="47"/>
        <v>0</v>
      </c>
      <c r="Y161" s="4">
        <f t="shared" si="48"/>
        <v>0</v>
      </c>
      <c r="Z161" s="5">
        <f t="shared" si="49"/>
        <v>0</v>
      </c>
      <c r="AA161" s="4">
        <f t="shared" si="50"/>
        <v>22</v>
      </c>
      <c r="AB161" s="4">
        <f t="shared" si="51"/>
        <v>3</v>
      </c>
    </row>
    <row r="162" spans="15:28">
      <c r="O162" s="3" t="str">
        <f>I23</f>
        <v>Magdalena Bay - Imaginal Disk</v>
      </c>
      <c r="P162" s="4">
        <f t="shared" si="39"/>
        <v>0</v>
      </c>
      <c r="Q162" s="4">
        <f t="shared" si="40"/>
        <v>0</v>
      </c>
      <c r="R162" s="4">
        <f t="shared" si="41"/>
        <v>0</v>
      </c>
      <c r="S162" s="4">
        <f t="shared" si="42"/>
        <v>0</v>
      </c>
      <c r="T162" s="4">
        <f t="shared" si="43"/>
        <v>1</v>
      </c>
      <c r="U162" s="4">
        <f t="shared" si="44"/>
        <v>0</v>
      </c>
      <c r="V162" s="4">
        <f t="shared" si="45"/>
        <v>0</v>
      </c>
      <c r="W162" s="4">
        <f t="shared" si="46"/>
        <v>1</v>
      </c>
      <c r="X162" s="4">
        <f t="shared" si="47"/>
        <v>0</v>
      </c>
      <c r="Y162" s="4">
        <f t="shared" si="48"/>
        <v>0</v>
      </c>
      <c r="Z162" s="5">
        <f t="shared" si="49"/>
        <v>0</v>
      </c>
      <c r="AA162" s="4">
        <f t="shared" si="50"/>
        <v>9</v>
      </c>
      <c r="AB162" s="4">
        <f t="shared" si="51"/>
        <v>2</v>
      </c>
    </row>
    <row r="163" spans="15:28">
      <c r="O163" s="3" t="str">
        <f>K23</f>
        <v>Zedd - Telos</v>
      </c>
      <c r="P163" s="4">
        <f t="shared" si="39"/>
        <v>0</v>
      </c>
      <c r="Q163" s="4">
        <f t="shared" si="40"/>
        <v>0</v>
      </c>
      <c r="R163" s="4">
        <f t="shared" si="41"/>
        <v>0</v>
      </c>
      <c r="S163" s="4">
        <f t="shared" si="42"/>
        <v>0</v>
      </c>
      <c r="T163" s="4">
        <f t="shared" si="43"/>
        <v>0</v>
      </c>
      <c r="U163" s="4">
        <f t="shared" si="44"/>
        <v>0</v>
      </c>
      <c r="V163" s="4">
        <f t="shared" si="45"/>
        <v>0</v>
      </c>
      <c r="W163" s="4">
        <f t="shared" si="46"/>
        <v>0</v>
      </c>
      <c r="X163" s="4">
        <f t="shared" si="47"/>
        <v>0</v>
      </c>
      <c r="Y163" s="4">
        <f t="shared" si="48"/>
        <v>1</v>
      </c>
      <c r="Z163" s="5">
        <f t="shared" si="49"/>
        <v>0</v>
      </c>
      <c r="AA163" s="4">
        <f t="shared" si="50"/>
        <v>1</v>
      </c>
      <c r="AB163" s="4">
        <f t="shared" si="51"/>
        <v>1</v>
      </c>
    </row>
    <row r="164" spans="15:28">
      <c r="O164" s="3" t="str">
        <f>C24</f>
        <v>Being Dead - EELS</v>
      </c>
      <c r="P164" s="4">
        <f t="shared" si="39"/>
        <v>0</v>
      </c>
      <c r="Q164" s="4">
        <f t="shared" si="40"/>
        <v>0</v>
      </c>
      <c r="R164" s="4">
        <f t="shared" si="41"/>
        <v>0</v>
      </c>
      <c r="S164" s="4">
        <f t="shared" si="42"/>
        <v>0</v>
      </c>
      <c r="T164" s="4">
        <f t="shared" si="43"/>
        <v>0</v>
      </c>
      <c r="U164" s="4">
        <f t="shared" si="44"/>
        <v>0</v>
      </c>
      <c r="V164" s="4">
        <f t="shared" si="45"/>
        <v>0</v>
      </c>
      <c r="W164" s="4">
        <f t="shared" si="46"/>
        <v>0</v>
      </c>
      <c r="X164" s="4">
        <f t="shared" si="47"/>
        <v>0</v>
      </c>
      <c r="Y164" s="4">
        <f t="shared" si="48"/>
        <v>0</v>
      </c>
      <c r="Z164" s="5">
        <f t="shared" si="49"/>
        <v>1</v>
      </c>
      <c r="AA164" s="4">
        <f t="shared" si="50"/>
        <v>5</v>
      </c>
      <c r="AB164" s="4">
        <f t="shared" si="51"/>
        <v>1</v>
      </c>
    </row>
    <row r="165" spans="15:28">
      <c r="O165" s="3" t="str">
        <f>E24</f>
        <v>Fat Dog - Woof.</v>
      </c>
      <c r="P165" s="4">
        <f t="shared" ref="P165:P192" si="52">COUNTIFS(B$2:B$100,$O165,$L$2:$L$100,0)</f>
        <v>0</v>
      </c>
      <c r="Q165" s="4">
        <f t="shared" ref="Q165:Q192" si="53">COUNTIFS(C$2:C$100,$O165,$L$2:$L$100,0)</f>
        <v>0</v>
      </c>
      <c r="R165" s="4">
        <f t="shared" ref="R165:R192" si="54">COUNTIFS(D$2:D$100,$O165,$L$2:$L$100,0)</f>
        <v>0</v>
      </c>
      <c r="S165" s="4">
        <f t="shared" ref="S165:S192" si="55">COUNTIFS(E$2:E$100,$O165,$L$2:$L$100,0)</f>
        <v>0</v>
      </c>
      <c r="T165" s="4">
        <f t="shared" ref="T165:T192" si="56">COUNTIFS(F$2:F$100,$O165,$L$2:$L$100,0)</f>
        <v>0</v>
      </c>
      <c r="U165" s="4">
        <f t="shared" ref="U165:U192" si="57">COUNTIFS(G$2:G$100,$O165,$L$2:$L$100,0)</f>
        <v>0</v>
      </c>
      <c r="V165" s="4">
        <f t="shared" ref="V165:V192" si="58">COUNTIFS(H$2:H$100,$O165,$L$2:$L$100,0)</f>
        <v>0</v>
      </c>
      <c r="W165" s="4">
        <f t="shared" ref="W165:W192" si="59">COUNTIFS(I$2:I$100,$O165,$L$2:$L$100,0)</f>
        <v>0</v>
      </c>
      <c r="X165" s="4">
        <f t="shared" ref="X165:X192" si="60">COUNTIFS(J$2:J$100,$O165,$L$2:$L$100,0)</f>
        <v>0</v>
      </c>
      <c r="Y165" s="4">
        <f t="shared" ref="Y165:Y192" si="61">COUNTIFS(K$2:K$100,$O165,$L$2:$L$100,0)</f>
        <v>0</v>
      </c>
      <c r="Z165" s="5">
        <f t="shared" ref="Z165:Z192" si="62">COUNTIFS($B$2:$B$100,O165,$L$2:$L$100,1)+COUNTIFS($C$2:$C$100,O165,$L$2:$L$100,1)+COUNTIFS($D$2:$D$100,O165,$L$2:$L$100,1)+COUNTIFS($E$2:$E$100,O165,$L$2:$L$100,1)+COUNTIFS($F$2:$F$100,O165,$L$2:$L$100,1)+COUNTIFS($G$2:$G$100,O165,$L$2:$L$100,1)+COUNTIFS($H$2:$H$100,O165,$L$2:$L$100,1)+COUNTIFS($I$2:$I$100,O165,$L$2:$L$100,1)+COUNTIFS($J$2:$J$100,O165,$L$2:$L$100,1)+COUNTIFS($K$2:$K$100,O165,$L$2:$L$100,1)</f>
        <v>1</v>
      </c>
      <c r="AA165" s="4">
        <f t="shared" ref="AA165:AA192" si="63">SUM(P165*10,Q165*9,R165*8,S165*7,T165*6,U165*5,V165*4,W165*3,X165*2,Y165*1,Z165*5)</f>
        <v>5</v>
      </c>
      <c r="AB165" s="4">
        <f t="shared" ref="AB165:AB192" si="64">SUM(P165:Z165)</f>
        <v>1</v>
      </c>
    </row>
    <row r="166" spans="15:28">
      <c r="O166" s="3" t="str">
        <f>F24</f>
        <v>Hooray for the Riff Raff - The Past Is Still Alive</v>
      </c>
      <c r="P166" s="4">
        <f t="shared" si="52"/>
        <v>0</v>
      </c>
      <c r="Q166" s="4">
        <f t="shared" si="53"/>
        <v>0</v>
      </c>
      <c r="R166" s="4">
        <f t="shared" si="54"/>
        <v>0</v>
      </c>
      <c r="S166" s="4">
        <f t="shared" si="55"/>
        <v>0</v>
      </c>
      <c r="T166" s="4">
        <f t="shared" si="56"/>
        <v>0</v>
      </c>
      <c r="U166" s="4">
        <f t="shared" si="57"/>
        <v>0</v>
      </c>
      <c r="V166" s="4">
        <f t="shared" si="58"/>
        <v>0</v>
      </c>
      <c r="W166" s="4">
        <f t="shared" si="59"/>
        <v>0</v>
      </c>
      <c r="X166" s="4">
        <f t="shared" si="60"/>
        <v>0</v>
      </c>
      <c r="Y166" s="4">
        <f t="shared" si="61"/>
        <v>0</v>
      </c>
      <c r="Z166" s="5">
        <f t="shared" si="62"/>
        <v>1</v>
      </c>
      <c r="AA166" s="4">
        <f t="shared" si="63"/>
        <v>5</v>
      </c>
      <c r="AB166" s="4">
        <f t="shared" si="64"/>
        <v>1</v>
      </c>
    </row>
    <row r="167" spans="15:28">
      <c r="O167" s="3" t="str">
        <f>J24</f>
        <v>Grace Cummings - Ramona</v>
      </c>
      <c r="P167" s="4">
        <f t="shared" si="52"/>
        <v>0</v>
      </c>
      <c r="Q167" s="4">
        <f t="shared" si="53"/>
        <v>0</v>
      </c>
      <c r="R167" s="4">
        <f t="shared" si="54"/>
        <v>0</v>
      </c>
      <c r="S167" s="4">
        <f t="shared" si="55"/>
        <v>0</v>
      </c>
      <c r="T167" s="4">
        <f t="shared" si="56"/>
        <v>0</v>
      </c>
      <c r="U167" s="4">
        <f t="shared" si="57"/>
        <v>0</v>
      </c>
      <c r="V167" s="4">
        <f t="shared" si="58"/>
        <v>0</v>
      </c>
      <c r="W167" s="4">
        <f t="shared" si="59"/>
        <v>0</v>
      </c>
      <c r="X167" s="4">
        <f t="shared" si="60"/>
        <v>0</v>
      </c>
      <c r="Y167" s="4">
        <f t="shared" si="61"/>
        <v>0</v>
      </c>
      <c r="Z167" s="5">
        <f t="shared" si="62"/>
        <v>1</v>
      </c>
      <c r="AA167" s="4">
        <f t="shared" si="63"/>
        <v>5</v>
      </c>
      <c r="AB167" s="4">
        <f t="shared" si="64"/>
        <v>1</v>
      </c>
    </row>
    <row r="168" spans="15:28">
      <c r="O168" s="3" t="str">
        <f>K24</f>
        <v>Friko - Where We've Been, Where We Go From Here</v>
      </c>
      <c r="P168" s="4">
        <f t="shared" si="52"/>
        <v>0</v>
      </c>
      <c r="Q168" s="4">
        <f t="shared" si="53"/>
        <v>0</v>
      </c>
      <c r="R168" s="4">
        <f t="shared" si="54"/>
        <v>0</v>
      </c>
      <c r="S168" s="4">
        <f t="shared" si="55"/>
        <v>0</v>
      </c>
      <c r="T168" s="4">
        <f t="shared" si="56"/>
        <v>0</v>
      </c>
      <c r="U168" s="4">
        <f t="shared" si="57"/>
        <v>0</v>
      </c>
      <c r="V168" s="4">
        <f t="shared" si="58"/>
        <v>0</v>
      </c>
      <c r="W168" s="4">
        <f t="shared" si="59"/>
        <v>0</v>
      </c>
      <c r="X168" s="4">
        <f t="shared" si="60"/>
        <v>0</v>
      </c>
      <c r="Y168" s="4">
        <f t="shared" si="61"/>
        <v>0</v>
      </c>
      <c r="Z168" s="5">
        <f t="shared" si="62"/>
        <v>1</v>
      </c>
      <c r="AA168" s="4">
        <f t="shared" si="63"/>
        <v>5</v>
      </c>
      <c r="AB168" s="4">
        <f t="shared" si="64"/>
        <v>1</v>
      </c>
    </row>
    <row r="169" spans="15:28">
      <c r="O169" s="3" t="str">
        <f>B25</f>
        <v>Sealionwoman - Nothing Will Grow in the Soil</v>
      </c>
      <c r="P169" s="4">
        <f t="shared" si="52"/>
        <v>1</v>
      </c>
      <c r="Q169" s="4">
        <f t="shared" si="53"/>
        <v>0</v>
      </c>
      <c r="R169" s="4">
        <f t="shared" si="54"/>
        <v>0</v>
      </c>
      <c r="S169" s="4">
        <f t="shared" si="55"/>
        <v>0</v>
      </c>
      <c r="T169" s="4">
        <f t="shared" si="56"/>
        <v>0</v>
      </c>
      <c r="U169" s="4">
        <f t="shared" si="57"/>
        <v>0</v>
      </c>
      <c r="V169" s="4">
        <f t="shared" si="58"/>
        <v>0</v>
      </c>
      <c r="W169" s="4">
        <f t="shared" si="59"/>
        <v>0</v>
      </c>
      <c r="X169" s="4">
        <f t="shared" si="60"/>
        <v>0</v>
      </c>
      <c r="Y169" s="4">
        <f t="shared" si="61"/>
        <v>0</v>
      </c>
      <c r="Z169" s="5">
        <f t="shared" si="62"/>
        <v>0</v>
      </c>
      <c r="AA169" s="4">
        <f t="shared" si="63"/>
        <v>10</v>
      </c>
      <c r="AB169" s="4">
        <f t="shared" si="64"/>
        <v>1</v>
      </c>
    </row>
    <row r="170" spans="15:28">
      <c r="O170" s="3" t="str">
        <f>C25</f>
        <v>Saint Etienne - The Night</v>
      </c>
      <c r="P170" s="4">
        <f t="shared" si="52"/>
        <v>0</v>
      </c>
      <c r="Q170" s="4">
        <f t="shared" si="53"/>
        <v>1</v>
      </c>
      <c r="R170" s="4">
        <f t="shared" si="54"/>
        <v>0</v>
      </c>
      <c r="S170" s="4">
        <f t="shared" si="55"/>
        <v>0</v>
      </c>
      <c r="T170" s="4">
        <f t="shared" si="56"/>
        <v>0</v>
      </c>
      <c r="U170" s="4">
        <f t="shared" si="57"/>
        <v>0</v>
      </c>
      <c r="V170" s="4">
        <f t="shared" si="58"/>
        <v>0</v>
      </c>
      <c r="W170" s="4">
        <f t="shared" si="59"/>
        <v>0</v>
      </c>
      <c r="X170" s="4">
        <f t="shared" si="60"/>
        <v>0</v>
      </c>
      <c r="Y170" s="4">
        <f t="shared" si="61"/>
        <v>0</v>
      </c>
      <c r="Z170" s="5">
        <f t="shared" si="62"/>
        <v>0</v>
      </c>
      <c r="AA170" s="4">
        <f t="shared" si="63"/>
        <v>9</v>
      </c>
      <c r="AB170" s="4">
        <f t="shared" si="64"/>
        <v>1</v>
      </c>
    </row>
    <row r="171" spans="15:28">
      <c r="O171" s="3" t="str">
        <f>D25</f>
        <v>Tatyana - It's Over</v>
      </c>
      <c r="P171" s="4">
        <f t="shared" si="52"/>
        <v>0</v>
      </c>
      <c r="Q171" s="4">
        <f t="shared" si="53"/>
        <v>0</v>
      </c>
      <c r="R171" s="4">
        <f t="shared" si="54"/>
        <v>1</v>
      </c>
      <c r="S171" s="4">
        <f t="shared" si="55"/>
        <v>0</v>
      </c>
      <c r="T171" s="4">
        <f t="shared" si="56"/>
        <v>0</v>
      </c>
      <c r="U171" s="4">
        <f t="shared" si="57"/>
        <v>0</v>
      </c>
      <c r="V171" s="4">
        <f t="shared" si="58"/>
        <v>0</v>
      </c>
      <c r="W171" s="4">
        <f t="shared" si="59"/>
        <v>0</v>
      </c>
      <c r="X171" s="4">
        <f t="shared" si="60"/>
        <v>0</v>
      </c>
      <c r="Y171" s="4">
        <f t="shared" si="61"/>
        <v>0</v>
      </c>
      <c r="Z171" s="5">
        <f t="shared" si="62"/>
        <v>0</v>
      </c>
      <c r="AA171" s="4">
        <f t="shared" si="63"/>
        <v>8</v>
      </c>
      <c r="AB171" s="4">
        <f t="shared" si="64"/>
        <v>1</v>
      </c>
    </row>
    <row r="172" spans="15:28">
      <c r="O172" s="3" t="str">
        <f>F25</f>
        <v>Jan Van Angelopoulos/Fotis Siotas - BKXS</v>
      </c>
      <c r="P172" s="4">
        <f t="shared" si="52"/>
        <v>0</v>
      </c>
      <c r="Q172" s="4">
        <f t="shared" si="53"/>
        <v>0</v>
      </c>
      <c r="R172" s="4">
        <f t="shared" si="54"/>
        <v>0</v>
      </c>
      <c r="S172" s="4">
        <f t="shared" si="55"/>
        <v>0</v>
      </c>
      <c r="T172" s="4">
        <f t="shared" si="56"/>
        <v>1</v>
      </c>
      <c r="U172" s="4">
        <f t="shared" si="57"/>
        <v>0</v>
      </c>
      <c r="V172" s="4">
        <f t="shared" si="58"/>
        <v>0</v>
      </c>
      <c r="W172" s="4">
        <f t="shared" si="59"/>
        <v>0</v>
      </c>
      <c r="X172" s="4">
        <f t="shared" si="60"/>
        <v>0</v>
      </c>
      <c r="Y172" s="4">
        <f t="shared" si="61"/>
        <v>0</v>
      </c>
      <c r="Z172" s="5">
        <f t="shared" si="62"/>
        <v>0</v>
      </c>
      <c r="AA172" s="4">
        <f t="shared" si="63"/>
        <v>6</v>
      </c>
      <c r="AB172" s="4">
        <f t="shared" si="64"/>
        <v>1</v>
      </c>
    </row>
    <row r="173" spans="15:28">
      <c r="O173" s="3" t="str">
        <f>H25</f>
        <v>Goat Girl - Below the Waste</v>
      </c>
      <c r="P173" s="4">
        <f t="shared" si="52"/>
        <v>0</v>
      </c>
      <c r="Q173" s="4">
        <f t="shared" si="53"/>
        <v>0</v>
      </c>
      <c r="R173" s="4">
        <f t="shared" si="54"/>
        <v>0</v>
      </c>
      <c r="S173" s="4">
        <f t="shared" si="55"/>
        <v>0</v>
      </c>
      <c r="T173" s="4">
        <f t="shared" si="56"/>
        <v>0</v>
      </c>
      <c r="U173" s="4">
        <f t="shared" si="57"/>
        <v>0</v>
      </c>
      <c r="V173" s="4">
        <f t="shared" si="58"/>
        <v>1</v>
      </c>
      <c r="W173" s="4">
        <f t="shared" si="59"/>
        <v>0</v>
      </c>
      <c r="X173" s="4">
        <f t="shared" si="60"/>
        <v>0</v>
      </c>
      <c r="Y173" s="4">
        <f t="shared" si="61"/>
        <v>0</v>
      </c>
      <c r="Z173" s="5">
        <f t="shared" si="62"/>
        <v>0</v>
      </c>
      <c r="AA173" s="4">
        <f t="shared" si="63"/>
        <v>4</v>
      </c>
      <c r="AB173" s="4">
        <f t="shared" si="64"/>
        <v>1</v>
      </c>
    </row>
    <row r="174" spans="15:28">
      <c r="O174" s="3" t="str">
        <f>I25</f>
        <v>RÓIS - MO LÉAN</v>
      </c>
      <c r="P174" s="4">
        <f t="shared" si="52"/>
        <v>0</v>
      </c>
      <c r="Q174" s="4">
        <f t="shared" si="53"/>
        <v>0</v>
      </c>
      <c r="R174" s="4">
        <f t="shared" si="54"/>
        <v>0</v>
      </c>
      <c r="S174" s="4">
        <f t="shared" si="55"/>
        <v>0</v>
      </c>
      <c r="T174" s="4">
        <f t="shared" si="56"/>
        <v>0</v>
      </c>
      <c r="U174" s="4">
        <f t="shared" si="57"/>
        <v>0</v>
      </c>
      <c r="V174" s="4">
        <f t="shared" si="58"/>
        <v>0</v>
      </c>
      <c r="W174" s="4">
        <f t="shared" si="59"/>
        <v>1</v>
      </c>
      <c r="X174" s="4">
        <f t="shared" si="60"/>
        <v>0</v>
      </c>
      <c r="Y174" s="4">
        <f t="shared" si="61"/>
        <v>0</v>
      </c>
      <c r="Z174" s="5">
        <f t="shared" si="62"/>
        <v>0</v>
      </c>
      <c r="AA174" s="4">
        <f t="shared" si="63"/>
        <v>3</v>
      </c>
      <c r="AB174" s="4">
        <f t="shared" si="64"/>
        <v>1</v>
      </c>
    </row>
    <row r="175" spans="15:28">
      <c r="O175" s="3" t="str">
        <f>J25</f>
        <v>Colin Johnco - Crabe Géant</v>
      </c>
      <c r="P175" s="4">
        <f t="shared" si="52"/>
        <v>0</v>
      </c>
      <c r="Q175" s="4">
        <f t="shared" si="53"/>
        <v>0</v>
      </c>
      <c r="R175" s="4">
        <f t="shared" si="54"/>
        <v>0</v>
      </c>
      <c r="S175" s="4">
        <f t="shared" si="55"/>
        <v>0</v>
      </c>
      <c r="T175" s="4">
        <f t="shared" si="56"/>
        <v>0</v>
      </c>
      <c r="U175" s="4">
        <f t="shared" si="57"/>
        <v>0</v>
      </c>
      <c r="V175" s="4">
        <f t="shared" si="58"/>
        <v>0</v>
      </c>
      <c r="W175" s="4">
        <f t="shared" si="59"/>
        <v>0</v>
      </c>
      <c r="X175" s="4">
        <f t="shared" si="60"/>
        <v>1</v>
      </c>
      <c r="Y175" s="4">
        <f t="shared" si="61"/>
        <v>0</v>
      </c>
      <c r="Z175" s="5">
        <f t="shared" si="62"/>
        <v>0</v>
      </c>
      <c r="AA175" s="4">
        <f t="shared" si="63"/>
        <v>2</v>
      </c>
      <c r="AB175" s="4">
        <f t="shared" si="64"/>
        <v>1</v>
      </c>
    </row>
    <row r="176" spans="15:28">
      <c r="O176" s="3" t="str">
        <f>B26</f>
        <v>Charli XCX - Brat and It's Completely Different but Also Still Brat</v>
      </c>
      <c r="P176" s="4">
        <f t="shared" si="52"/>
        <v>1</v>
      </c>
      <c r="Q176" s="4">
        <f t="shared" si="53"/>
        <v>0</v>
      </c>
      <c r="R176" s="4">
        <f t="shared" si="54"/>
        <v>0</v>
      </c>
      <c r="S176" s="4">
        <f t="shared" si="55"/>
        <v>0</v>
      </c>
      <c r="T176" s="4">
        <f t="shared" si="56"/>
        <v>0</v>
      </c>
      <c r="U176" s="4">
        <f t="shared" si="57"/>
        <v>0</v>
      </c>
      <c r="V176" s="4">
        <f t="shared" si="58"/>
        <v>0</v>
      </c>
      <c r="W176" s="4">
        <f t="shared" si="59"/>
        <v>0</v>
      </c>
      <c r="X176" s="4">
        <f t="shared" si="60"/>
        <v>0</v>
      </c>
      <c r="Y176" s="4">
        <f t="shared" si="61"/>
        <v>0</v>
      </c>
      <c r="Z176" s="5">
        <f t="shared" si="62"/>
        <v>1</v>
      </c>
      <c r="AA176" s="4">
        <f t="shared" si="63"/>
        <v>15</v>
      </c>
      <c r="AB176" s="4">
        <f t="shared" si="64"/>
        <v>2</v>
      </c>
    </row>
    <row r="177" spans="15:28">
      <c r="O177" s="3" t="str">
        <f>G26</f>
        <v>Shabaka - Perceive Its Beauty, Acknowledge Its Grace</v>
      </c>
      <c r="P177" s="4">
        <f t="shared" si="52"/>
        <v>0</v>
      </c>
      <c r="Q177" s="4">
        <f t="shared" si="53"/>
        <v>0</v>
      </c>
      <c r="R177" s="4">
        <f t="shared" si="54"/>
        <v>0</v>
      </c>
      <c r="S177" s="4">
        <f t="shared" si="55"/>
        <v>0</v>
      </c>
      <c r="T177" s="4">
        <f t="shared" si="56"/>
        <v>0</v>
      </c>
      <c r="U177" s="4">
        <f t="shared" si="57"/>
        <v>1</v>
      </c>
      <c r="V177" s="4">
        <f t="shared" si="58"/>
        <v>0</v>
      </c>
      <c r="W177" s="4">
        <f t="shared" si="59"/>
        <v>0</v>
      </c>
      <c r="X177" s="4">
        <f t="shared" si="60"/>
        <v>0</v>
      </c>
      <c r="Y177" s="4">
        <f t="shared" si="61"/>
        <v>0</v>
      </c>
      <c r="Z177" s="5">
        <f t="shared" si="62"/>
        <v>0</v>
      </c>
      <c r="AA177" s="4">
        <f t="shared" si="63"/>
        <v>5</v>
      </c>
      <c r="AB177" s="4">
        <f t="shared" si="64"/>
        <v>1</v>
      </c>
    </row>
    <row r="178" spans="15:28">
      <c r="O178" s="3" t="str">
        <f>H26</f>
        <v>Arooj Aftab - Night Reign</v>
      </c>
      <c r="P178" s="4">
        <f t="shared" si="52"/>
        <v>0</v>
      </c>
      <c r="Q178" s="4">
        <f t="shared" si="53"/>
        <v>0</v>
      </c>
      <c r="R178" s="4">
        <f t="shared" si="54"/>
        <v>0</v>
      </c>
      <c r="S178" s="4">
        <f t="shared" si="55"/>
        <v>0</v>
      </c>
      <c r="T178" s="4">
        <f t="shared" si="56"/>
        <v>0</v>
      </c>
      <c r="U178" s="4">
        <f t="shared" si="57"/>
        <v>0</v>
      </c>
      <c r="V178" s="4">
        <f t="shared" si="58"/>
        <v>1</v>
      </c>
      <c r="W178" s="4">
        <f t="shared" si="59"/>
        <v>0</v>
      </c>
      <c r="X178" s="4">
        <f t="shared" si="60"/>
        <v>0</v>
      </c>
      <c r="Y178" s="4">
        <f t="shared" si="61"/>
        <v>0</v>
      </c>
      <c r="Z178" s="5">
        <f t="shared" si="62"/>
        <v>0</v>
      </c>
      <c r="AA178" s="4">
        <f t="shared" si="63"/>
        <v>4</v>
      </c>
      <c r="AB178" s="4">
        <f t="shared" si="64"/>
        <v>1</v>
      </c>
    </row>
    <row r="179" spans="15:28">
      <c r="O179" s="3" t="str">
        <f>I26</f>
        <v>Microwave - Let's Start Degeneracy</v>
      </c>
      <c r="P179" s="4">
        <f t="shared" si="52"/>
        <v>0</v>
      </c>
      <c r="Q179" s="4">
        <f t="shared" si="53"/>
        <v>0</v>
      </c>
      <c r="R179" s="4">
        <f t="shared" si="54"/>
        <v>0</v>
      </c>
      <c r="S179" s="4">
        <f t="shared" si="55"/>
        <v>0</v>
      </c>
      <c r="T179" s="4">
        <f t="shared" si="56"/>
        <v>0</v>
      </c>
      <c r="U179" s="4">
        <f t="shared" si="57"/>
        <v>0</v>
      </c>
      <c r="V179" s="4">
        <f t="shared" si="58"/>
        <v>0</v>
      </c>
      <c r="W179" s="4">
        <f t="shared" si="59"/>
        <v>1</v>
      </c>
      <c r="X179" s="4">
        <f t="shared" si="60"/>
        <v>0</v>
      </c>
      <c r="Y179" s="4">
        <f t="shared" si="61"/>
        <v>0</v>
      </c>
      <c r="Z179" s="5">
        <f t="shared" si="62"/>
        <v>0</v>
      </c>
      <c r="AA179" s="4">
        <f t="shared" si="63"/>
        <v>3</v>
      </c>
      <c r="AB179" s="4">
        <f t="shared" si="64"/>
        <v>1</v>
      </c>
    </row>
    <row r="180" spans="15:28">
      <c r="O180" s="3" t="str">
        <f>J26</f>
        <v>Lupe Fiasco - Samurai</v>
      </c>
      <c r="P180" s="4">
        <f t="shared" si="52"/>
        <v>0</v>
      </c>
      <c r="Q180" s="4">
        <f t="shared" si="53"/>
        <v>0</v>
      </c>
      <c r="R180" s="4">
        <f t="shared" si="54"/>
        <v>0</v>
      </c>
      <c r="S180" s="4">
        <f t="shared" si="55"/>
        <v>1</v>
      </c>
      <c r="T180" s="4">
        <f t="shared" si="56"/>
        <v>0</v>
      </c>
      <c r="U180" s="4">
        <f t="shared" si="57"/>
        <v>0</v>
      </c>
      <c r="V180" s="4">
        <f t="shared" si="58"/>
        <v>0</v>
      </c>
      <c r="W180" s="4">
        <f t="shared" si="59"/>
        <v>0</v>
      </c>
      <c r="X180" s="4">
        <f t="shared" si="60"/>
        <v>1</v>
      </c>
      <c r="Y180" s="4">
        <f t="shared" si="61"/>
        <v>0</v>
      </c>
      <c r="Z180" s="5">
        <f t="shared" si="62"/>
        <v>0</v>
      </c>
      <c r="AA180" s="4">
        <f t="shared" si="63"/>
        <v>9</v>
      </c>
      <c r="AB180" s="4">
        <f t="shared" si="64"/>
        <v>2</v>
      </c>
    </row>
    <row r="181" spans="15:28">
      <c r="O181" s="3" t="str">
        <f>C27</f>
        <v>The Last Dinner Party - Prelude to Ecstasy</v>
      </c>
      <c r="P181" s="4">
        <f t="shared" si="52"/>
        <v>0</v>
      </c>
      <c r="Q181" s="4">
        <f t="shared" si="53"/>
        <v>1</v>
      </c>
      <c r="R181" s="4">
        <f t="shared" si="54"/>
        <v>0</v>
      </c>
      <c r="S181" s="4">
        <f t="shared" si="55"/>
        <v>0</v>
      </c>
      <c r="T181" s="4">
        <f t="shared" si="56"/>
        <v>0</v>
      </c>
      <c r="U181" s="4">
        <f t="shared" si="57"/>
        <v>0</v>
      </c>
      <c r="V181" s="4">
        <f t="shared" si="58"/>
        <v>1</v>
      </c>
      <c r="W181" s="4">
        <f t="shared" si="59"/>
        <v>0</v>
      </c>
      <c r="X181" s="4">
        <f t="shared" si="60"/>
        <v>0</v>
      </c>
      <c r="Y181" s="4">
        <f t="shared" si="61"/>
        <v>0</v>
      </c>
      <c r="Z181" s="5">
        <f t="shared" si="62"/>
        <v>0</v>
      </c>
      <c r="AA181" s="4">
        <f t="shared" si="63"/>
        <v>13</v>
      </c>
      <c r="AB181" s="4">
        <f t="shared" si="64"/>
        <v>2</v>
      </c>
    </row>
    <row r="182" spans="15:28">
      <c r="O182" s="3" t="str">
        <f>H27</f>
        <v>SOPHIE - SOPHIE</v>
      </c>
      <c r="P182" s="4">
        <f t="shared" si="52"/>
        <v>0</v>
      </c>
      <c r="Q182" s="4">
        <f t="shared" si="53"/>
        <v>0</v>
      </c>
      <c r="R182" s="4">
        <f t="shared" si="54"/>
        <v>0</v>
      </c>
      <c r="S182" s="4">
        <f t="shared" si="55"/>
        <v>0</v>
      </c>
      <c r="T182" s="4">
        <f t="shared" si="56"/>
        <v>0</v>
      </c>
      <c r="U182" s="4">
        <f t="shared" si="57"/>
        <v>0</v>
      </c>
      <c r="V182" s="4">
        <f t="shared" si="58"/>
        <v>1</v>
      </c>
      <c r="W182" s="4">
        <f t="shared" si="59"/>
        <v>0</v>
      </c>
      <c r="X182" s="4">
        <f t="shared" si="60"/>
        <v>0</v>
      </c>
      <c r="Y182" s="4">
        <f t="shared" si="61"/>
        <v>0</v>
      </c>
      <c r="Z182" s="5">
        <f t="shared" si="62"/>
        <v>0</v>
      </c>
      <c r="AA182" s="4">
        <f t="shared" si="63"/>
        <v>4</v>
      </c>
      <c r="AB182" s="4">
        <f t="shared" si="64"/>
        <v>1</v>
      </c>
    </row>
    <row r="183" spans="15:28">
      <c r="O183" s="3" t="str">
        <f>I27</f>
        <v>Katie Gavin - What a Relief</v>
      </c>
      <c r="P183" s="4">
        <f t="shared" si="52"/>
        <v>0</v>
      </c>
      <c r="Q183" s="4">
        <f t="shared" si="53"/>
        <v>0</v>
      </c>
      <c r="R183" s="4">
        <f t="shared" si="54"/>
        <v>0</v>
      </c>
      <c r="S183" s="4">
        <f t="shared" si="55"/>
        <v>0</v>
      </c>
      <c r="T183" s="4">
        <f t="shared" si="56"/>
        <v>0</v>
      </c>
      <c r="U183" s="4">
        <f t="shared" si="57"/>
        <v>0</v>
      </c>
      <c r="V183" s="4">
        <f t="shared" si="58"/>
        <v>0</v>
      </c>
      <c r="W183" s="4">
        <f t="shared" si="59"/>
        <v>1</v>
      </c>
      <c r="X183" s="4">
        <f t="shared" si="60"/>
        <v>0</v>
      </c>
      <c r="Y183" s="4">
        <f t="shared" si="61"/>
        <v>0</v>
      </c>
      <c r="Z183" s="5">
        <f t="shared" si="62"/>
        <v>0</v>
      </c>
      <c r="AA183" s="4">
        <f t="shared" si="63"/>
        <v>3</v>
      </c>
      <c r="AB183" s="4">
        <f t="shared" si="64"/>
        <v>1</v>
      </c>
    </row>
    <row r="184" spans="15:28">
      <c r="O184" s="3" t="str">
        <f>J27</f>
        <v>The Marias - Submarine</v>
      </c>
      <c r="P184" s="4">
        <f t="shared" si="52"/>
        <v>0</v>
      </c>
      <c r="Q184" s="4">
        <f t="shared" si="53"/>
        <v>0</v>
      </c>
      <c r="R184" s="4">
        <f t="shared" si="54"/>
        <v>0</v>
      </c>
      <c r="S184" s="4">
        <f t="shared" si="55"/>
        <v>0</v>
      </c>
      <c r="T184" s="4">
        <f t="shared" si="56"/>
        <v>0</v>
      </c>
      <c r="U184" s="4">
        <f t="shared" si="57"/>
        <v>0</v>
      </c>
      <c r="V184" s="4">
        <f t="shared" si="58"/>
        <v>0</v>
      </c>
      <c r="W184" s="4">
        <f t="shared" si="59"/>
        <v>0</v>
      </c>
      <c r="X184" s="4">
        <f t="shared" si="60"/>
        <v>2</v>
      </c>
      <c r="Y184" s="4">
        <f t="shared" si="61"/>
        <v>0</v>
      </c>
      <c r="Z184" s="5">
        <f t="shared" si="62"/>
        <v>0</v>
      </c>
      <c r="AA184" s="4">
        <f t="shared" si="63"/>
        <v>4</v>
      </c>
      <c r="AB184" s="4">
        <f t="shared" si="64"/>
        <v>2</v>
      </c>
    </row>
    <row r="185" spans="15:28">
      <c r="O185" s="3" t="str">
        <f>I28</f>
        <v>Orville Peck - Stampede</v>
      </c>
      <c r="P185" s="4">
        <f t="shared" si="52"/>
        <v>0</v>
      </c>
      <c r="Q185" s="4">
        <f t="shared" si="53"/>
        <v>0</v>
      </c>
      <c r="R185" s="4">
        <f t="shared" si="54"/>
        <v>0</v>
      </c>
      <c r="S185" s="4">
        <f t="shared" si="55"/>
        <v>0</v>
      </c>
      <c r="T185" s="4">
        <f t="shared" si="56"/>
        <v>0</v>
      </c>
      <c r="U185" s="4">
        <f t="shared" si="57"/>
        <v>0</v>
      </c>
      <c r="V185" s="4">
        <f t="shared" si="58"/>
        <v>0</v>
      </c>
      <c r="W185" s="4">
        <f t="shared" si="59"/>
        <v>1</v>
      </c>
      <c r="X185" s="4">
        <f t="shared" si="60"/>
        <v>0</v>
      </c>
      <c r="Y185" s="4">
        <f t="shared" si="61"/>
        <v>0</v>
      </c>
      <c r="Z185" s="5">
        <f t="shared" si="62"/>
        <v>0</v>
      </c>
      <c r="AA185" s="4">
        <f t="shared" si="63"/>
        <v>3</v>
      </c>
      <c r="AB185" s="4">
        <f t="shared" si="64"/>
        <v>1</v>
      </c>
    </row>
    <row r="186" spans="15:28">
      <c r="O186" s="3" t="str">
        <f>D29</f>
        <v>Shellac - To All Trains</v>
      </c>
      <c r="P186" s="4">
        <f t="shared" si="52"/>
        <v>0</v>
      </c>
      <c r="Q186" s="4">
        <f t="shared" si="53"/>
        <v>0</v>
      </c>
      <c r="R186" s="4">
        <f t="shared" si="54"/>
        <v>0</v>
      </c>
      <c r="S186" s="4">
        <f t="shared" si="55"/>
        <v>0</v>
      </c>
      <c r="T186" s="4">
        <f t="shared" si="56"/>
        <v>0</v>
      </c>
      <c r="U186" s="4">
        <f t="shared" si="57"/>
        <v>0</v>
      </c>
      <c r="V186" s="4">
        <f t="shared" si="58"/>
        <v>0</v>
      </c>
      <c r="W186" s="4">
        <f t="shared" si="59"/>
        <v>0</v>
      </c>
      <c r="X186" s="4">
        <f t="shared" si="60"/>
        <v>0</v>
      </c>
      <c r="Y186" s="4">
        <f t="shared" si="61"/>
        <v>0</v>
      </c>
      <c r="Z186" s="5">
        <f t="shared" si="62"/>
        <v>2</v>
      </c>
      <c r="AA186" s="4">
        <f t="shared" si="63"/>
        <v>10</v>
      </c>
      <c r="AB186" s="4">
        <f t="shared" si="64"/>
        <v>2</v>
      </c>
    </row>
    <row r="187" spans="15:28">
      <c r="O187" s="3" t="str">
        <f>E29</f>
        <v>Yesness - Solipsist Conversation</v>
      </c>
      <c r="P187" s="4">
        <f t="shared" si="52"/>
        <v>0</v>
      </c>
      <c r="Q187" s="4">
        <f t="shared" si="53"/>
        <v>0</v>
      </c>
      <c r="R187" s="4">
        <f t="shared" si="54"/>
        <v>0</v>
      </c>
      <c r="S187" s="4">
        <f t="shared" si="55"/>
        <v>0</v>
      </c>
      <c r="T187" s="4">
        <f t="shared" si="56"/>
        <v>0</v>
      </c>
      <c r="U187" s="4">
        <f t="shared" si="57"/>
        <v>0</v>
      </c>
      <c r="V187" s="4">
        <f t="shared" si="58"/>
        <v>0</v>
      </c>
      <c r="W187" s="4">
        <f t="shared" si="59"/>
        <v>0</v>
      </c>
      <c r="X187" s="4">
        <f t="shared" si="60"/>
        <v>0</v>
      </c>
      <c r="Y187" s="4">
        <f t="shared" si="61"/>
        <v>0</v>
      </c>
      <c r="Z187" s="5">
        <f t="shared" si="62"/>
        <v>1</v>
      </c>
      <c r="AA187" s="4">
        <f t="shared" si="63"/>
        <v>5</v>
      </c>
      <c r="AB187" s="4">
        <f t="shared" si="64"/>
        <v>1</v>
      </c>
    </row>
    <row r="188" spans="15:28">
      <c r="O188" s="3" t="str">
        <f>F29</f>
        <v>Softcult - Heaven</v>
      </c>
      <c r="P188" s="4">
        <f t="shared" si="52"/>
        <v>0</v>
      </c>
      <c r="Q188" s="4">
        <f t="shared" si="53"/>
        <v>0</v>
      </c>
      <c r="R188" s="4">
        <f t="shared" si="54"/>
        <v>0</v>
      </c>
      <c r="S188" s="4">
        <f t="shared" si="55"/>
        <v>0</v>
      </c>
      <c r="T188" s="4">
        <f t="shared" si="56"/>
        <v>0</v>
      </c>
      <c r="U188" s="4">
        <f t="shared" si="57"/>
        <v>0</v>
      </c>
      <c r="V188" s="4">
        <f t="shared" si="58"/>
        <v>0</v>
      </c>
      <c r="W188" s="4">
        <f t="shared" si="59"/>
        <v>0</v>
      </c>
      <c r="X188" s="4">
        <f t="shared" si="60"/>
        <v>0</v>
      </c>
      <c r="Y188" s="4">
        <f t="shared" si="61"/>
        <v>0</v>
      </c>
      <c r="Z188" s="5">
        <f t="shared" si="62"/>
        <v>1</v>
      </c>
      <c r="AA188" s="4">
        <f t="shared" si="63"/>
        <v>5</v>
      </c>
      <c r="AB188" s="4">
        <f t="shared" si="64"/>
        <v>1</v>
      </c>
    </row>
    <row r="189" spans="15:28">
      <c r="O189" s="3" t="str">
        <f>G29</f>
        <v>The Smile - Wall of Eyes</v>
      </c>
      <c r="P189" s="4">
        <f t="shared" si="52"/>
        <v>0</v>
      </c>
      <c r="Q189" s="4">
        <f t="shared" si="53"/>
        <v>0</v>
      </c>
      <c r="R189" s="4">
        <f t="shared" si="54"/>
        <v>0</v>
      </c>
      <c r="S189" s="4">
        <f t="shared" si="55"/>
        <v>0</v>
      </c>
      <c r="T189" s="4">
        <f t="shared" si="56"/>
        <v>0</v>
      </c>
      <c r="U189" s="4">
        <f t="shared" si="57"/>
        <v>0</v>
      </c>
      <c r="V189" s="4">
        <f t="shared" si="58"/>
        <v>0</v>
      </c>
      <c r="W189" s="4">
        <f t="shared" si="59"/>
        <v>0</v>
      </c>
      <c r="X189" s="4">
        <f t="shared" si="60"/>
        <v>0</v>
      </c>
      <c r="Y189" s="4">
        <f t="shared" si="61"/>
        <v>0</v>
      </c>
      <c r="Z189" s="5">
        <f t="shared" si="62"/>
        <v>1</v>
      </c>
      <c r="AA189" s="4">
        <f t="shared" si="63"/>
        <v>5</v>
      </c>
      <c r="AB189" s="4">
        <f t="shared" si="64"/>
        <v>1</v>
      </c>
    </row>
    <row r="190" spans="15:28">
      <c r="O190" s="3" t="str">
        <f>H29</f>
        <v>Kim Gordon - The Collective</v>
      </c>
      <c r="P190" s="4">
        <f t="shared" si="52"/>
        <v>1</v>
      </c>
      <c r="Q190" s="4">
        <f t="shared" si="53"/>
        <v>0</v>
      </c>
      <c r="R190" s="4">
        <f t="shared" si="54"/>
        <v>0</v>
      </c>
      <c r="S190" s="4">
        <f t="shared" si="55"/>
        <v>0</v>
      </c>
      <c r="T190" s="4">
        <f t="shared" si="56"/>
        <v>0</v>
      </c>
      <c r="U190" s="4">
        <f t="shared" si="57"/>
        <v>0</v>
      </c>
      <c r="V190" s="4">
        <f t="shared" si="58"/>
        <v>0</v>
      </c>
      <c r="W190" s="4">
        <f t="shared" si="59"/>
        <v>0</v>
      </c>
      <c r="X190" s="4">
        <f t="shared" si="60"/>
        <v>0</v>
      </c>
      <c r="Y190" s="4">
        <f t="shared" si="61"/>
        <v>0</v>
      </c>
      <c r="Z190" s="5">
        <f t="shared" si="62"/>
        <v>2</v>
      </c>
      <c r="AA190" s="4">
        <f t="shared" si="63"/>
        <v>20</v>
      </c>
      <c r="AB190" s="4">
        <f t="shared" si="64"/>
        <v>3</v>
      </c>
    </row>
    <row r="191" spans="15:28">
      <c r="O191" s="3" t="str">
        <f>J29</f>
        <v>Jeff Parker EVA IVet - The Way Out of Easy</v>
      </c>
      <c r="P191" s="4">
        <f t="shared" si="52"/>
        <v>0</v>
      </c>
      <c r="Q191" s="4">
        <f t="shared" si="53"/>
        <v>0</v>
      </c>
      <c r="R191" s="4">
        <f t="shared" si="54"/>
        <v>0</v>
      </c>
      <c r="S191" s="4">
        <f t="shared" si="55"/>
        <v>0</v>
      </c>
      <c r="T191" s="4">
        <f t="shared" si="56"/>
        <v>0</v>
      </c>
      <c r="U191" s="4">
        <f t="shared" si="57"/>
        <v>0</v>
      </c>
      <c r="V191" s="4">
        <f t="shared" si="58"/>
        <v>0</v>
      </c>
      <c r="W191" s="4">
        <f t="shared" si="59"/>
        <v>0</v>
      </c>
      <c r="X191" s="4">
        <f t="shared" si="60"/>
        <v>0</v>
      </c>
      <c r="Y191" s="4">
        <f t="shared" si="61"/>
        <v>0</v>
      </c>
      <c r="Z191" s="5">
        <f t="shared" si="62"/>
        <v>1</v>
      </c>
      <c r="AA191" s="4">
        <f t="shared" si="63"/>
        <v>5</v>
      </c>
      <c r="AB191" s="4">
        <f t="shared" si="64"/>
        <v>1</v>
      </c>
    </row>
    <row r="192" spans="15:28">
      <c r="O192" s="3" t="str">
        <f>C30</f>
        <v>Jerron "Blind Boy" Paxton - Things Done Changed</v>
      </c>
      <c r="P192" s="4">
        <f t="shared" si="52"/>
        <v>0</v>
      </c>
      <c r="Q192" s="4">
        <f t="shared" si="53"/>
        <v>0</v>
      </c>
      <c r="R192" s="4">
        <f t="shared" si="54"/>
        <v>0</v>
      </c>
      <c r="S192" s="4">
        <f t="shared" si="55"/>
        <v>0</v>
      </c>
      <c r="T192" s="4">
        <f t="shared" si="56"/>
        <v>0</v>
      </c>
      <c r="U192" s="4">
        <f t="shared" si="57"/>
        <v>0</v>
      </c>
      <c r="V192" s="4">
        <f t="shared" si="58"/>
        <v>0</v>
      </c>
      <c r="W192" s="4">
        <f t="shared" si="59"/>
        <v>0</v>
      </c>
      <c r="X192" s="4">
        <f t="shared" si="60"/>
        <v>0</v>
      </c>
      <c r="Y192" s="4">
        <f t="shared" si="61"/>
        <v>0</v>
      </c>
      <c r="Z192" s="5">
        <f t="shared" si="62"/>
        <v>1</v>
      </c>
      <c r="AA192" s="4">
        <f t="shared" si="63"/>
        <v>5</v>
      </c>
      <c r="AB192" s="4">
        <f t="shared" si="64"/>
        <v>1</v>
      </c>
    </row>
    <row r="193" spans="15:28">
      <c r="O193" s="3" t="str">
        <f>E30</f>
        <v>Little Hag - Now That's What I Call Little Hag</v>
      </c>
      <c r="P193" s="4">
        <f t="shared" ref="P193" si="65">COUNTIFS(B$2:B$100,$O193,$L$2:$L$100,0)</f>
        <v>0</v>
      </c>
      <c r="Q193" s="4">
        <f t="shared" ref="Q193" si="66">COUNTIFS(C$2:C$100,$O193,$L$2:$L$100,0)</f>
        <v>0</v>
      </c>
      <c r="R193" s="4">
        <f t="shared" ref="R193" si="67">COUNTIFS(D$2:D$100,$O193,$L$2:$L$100,0)</f>
        <v>0</v>
      </c>
      <c r="S193" s="4">
        <f t="shared" ref="S193" si="68">COUNTIFS(E$2:E$100,$O193,$L$2:$L$100,0)</f>
        <v>0</v>
      </c>
      <c r="T193" s="4">
        <f t="shared" ref="T193" si="69">COUNTIFS(F$2:F$100,$O193,$L$2:$L$100,0)</f>
        <v>0</v>
      </c>
      <c r="U193" s="4">
        <f t="shared" ref="U193" si="70">COUNTIFS(G$2:G$100,$O193,$L$2:$L$100,0)</f>
        <v>0</v>
      </c>
      <c r="V193" s="4">
        <f t="shared" ref="V193" si="71">COUNTIFS(H$2:H$100,$O193,$L$2:$L$100,0)</f>
        <v>0</v>
      </c>
      <c r="W193" s="4">
        <f t="shared" ref="W193" si="72">COUNTIFS(I$2:I$100,$O193,$L$2:$L$100,0)</f>
        <v>0</v>
      </c>
      <c r="X193" s="4">
        <f t="shared" ref="X193" si="73">COUNTIFS(J$2:J$100,$O193,$L$2:$L$100,0)</f>
        <v>0</v>
      </c>
      <c r="Y193" s="4">
        <f t="shared" ref="Y193" si="74">COUNTIFS(K$2:K$100,$O193,$L$2:$L$100,0)</f>
        <v>0</v>
      </c>
      <c r="Z193" s="5">
        <f t="shared" ref="Z193" si="75">COUNTIFS($B$2:$B$100,O193,$L$2:$L$100,1)+COUNTIFS($C$2:$C$100,O193,$L$2:$L$100,1)+COUNTIFS($D$2:$D$100,O193,$L$2:$L$100,1)+COUNTIFS($E$2:$E$100,O193,$L$2:$L$100,1)+COUNTIFS($F$2:$F$100,O193,$L$2:$L$100,1)+COUNTIFS($G$2:$G$100,O193,$L$2:$L$100,1)+COUNTIFS($H$2:$H$100,O193,$L$2:$L$100,1)+COUNTIFS($I$2:$I$100,O193,$L$2:$L$100,1)+COUNTIFS($J$2:$J$100,O193,$L$2:$L$100,1)+COUNTIFS($K$2:$K$100,O193,$L$2:$L$100,1)</f>
        <v>1</v>
      </c>
      <c r="AA193" s="4">
        <f t="shared" ref="AA193" si="76">SUM(P193*10,Q193*9,R193*8,S193*7,T193*6,U193*5,V193*4,W193*3,X193*2,Y193*1,Z193*5)</f>
        <v>5</v>
      </c>
      <c r="AB193" s="4">
        <f t="shared" ref="AB193" si="77">SUM(P193:Z193)</f>
        <v>1</v>
      </c>
    </row>
    <row r="194" spans="15:28">
      <c r="O194" s="3" t="str">
        <f>C31</f>
        <v>Hiatus Kaiyote - Love Heart Cheat Code</v>
      </c>
      <c r="P194" s="4">
        <f>COUNTIFS(B$2:B$100,$O194,$L$2:$L$100,0)</f>
        <v>0</v>
      </c>
      <c r="Q194" s="4">
        <f>COUNTIFS(C$2:C$100,$O194,$L$2:$L$100,0)</f>
        <v>1</v>
      </c>
      <c r="R194" s="4">
        <f>COUNTIFS(D$2:D$100,$O194,$L$2:$L$100,0)</f>
        <v>0</v>
      </c>
      <c r="S194" s="4">
        <f>COUNTIFS(E$2:E$100,$O194,$L$2:$L$100,0)</f>
        <v>0</v>
      </c>
      <c r="T194" s="4">
        <f>COUNTIFS(F$2:F$100,$O194,$L$2:$L$100,0)</f>
        <v>0</v>
      </c>
      <c r="U194" s="4">
        <f>COUNTIFS(G$2:G$100,$O194,$L$2:$L$100,0)</f>
        <v>0</v>
      </c>
      <c r="V194" s="4">
        <f>COUNTIFS(H$2:H$100,$O194,$L$2:$L$100,0)</f>
        <v>0</v>
      </c>
      <c r="W194" s="4">
        <f>COUNTIFS(I$2:I$100,$O194,$L$2:$L$100,0)</f>
        <v>0</v>
      </c>
      <c r="X194" s="4">
        <f>COUNTIFS(J$2:J$100,$O194,$L$2:$L$100,0)</f>
        <v>0</v>
      </c>
      <c r="Y194" s="4">
        <f>COUNTIFS(K$2:K$100,$O194,$L$2:$L$100,0)</f>
        <v>0</v>
      </c>
      <c r="Z194" s="5">
        <f>COUNTIFS($B$2:$B$100,O194,$L$2:$L$100,1)+COUNTIFS($C$2:$C$100,O194,$L$2:$L$100,1)+COUNTIFS($D$2:$D$100,O194,$L$2:$L$100,1)+COUNTIFS($E$2:$E$100,O194,$L$2:$L$100,1)+COUNTIFS($F$2:$F$100,O194,$L$2:$L$100,1)+COUNTIFS($G$2:$G$100,O194,$L$2:$L$100,1)+COUNTIFS($H$2:$H$100,O194,$L$2:$L$100,1)+COUNTIFS($I$2:$I$100,O194,$L$2:$L$100,1)+COUNTIFS($J$2:$J$100,O194,$L$2:$L$100,1)+COUNTIFS($K$2:$K$100,O194,$L$2:$L$100,1)</f>
        <v>0</v>
      </c>
      <c r="AA194" s="4">
        <f>SUM(P194*10,Q194*9,R194*8,S194*7,T194*6,U194*5,V194*4,W194*3,X194*2,Y194*1,Z194*5)</f>
        <v>9</v>
      </c>
      <c r="AB194" s="4">
        <f>SUM(P194:Z194)</f>
        <v>1</v>
      </c>
    </row>
    <row r="195" spans="15:28">
      <c r="O195" s="3" t="str">
        <f>D31</f>
        <v>Kneecap - Fine Art</v>
      </c>
      <c r="P195" s="4">
        <f>COUNTIFS(B$2:B$100,$O195,$L$2:$L$100,0)</f>
        <v>0</v>
      </c>
      <c r="Q195" s="4">
        <f>COUNTIFS(C$2:C$100,$O195,$L$2:$L$100,0)</f>
        <v>0</v>
      </c>
      <c r="R195" s="4">
        <f>COUNTIFS(D$2:D$100,$O195,$L$2:$L$100,0)</f>
        <v>1</v>
      </c>
      <c r="S195" s="4">
        <f>COUNTIFS(E$2:E$100,$O195,$L$2:$L$100,0)</f>
        <v>0</v>
      </c>
      <c r="T195" s="4">
        <f>COUNTIFS(F$2:F$100,$O195,$L$2:$L$100,0)</f>
        <v>1</v>
      </c>
      <c r="U195" s="4">
        <f>COUNTIFS(G$2:G$100,$O195,$L$2:$L$100,0)</f>
        <v>0</v>
      </c>
      <c r="V195" s="4">
        <f>COUNTIFS(H$2:H$100,$O195,$L$2:$L$100,0)</f>
        <v>0</v>
      </c>
      <c r="W195" s="4">
        <f>COUNTIFS(I$2:I$100,$O195,$L$2:$L$100,0)</f>
        <v>0</v>
      </c>
      <c r="X195" s="4">
        <f>COUNTIFS(J$2:J$100,$O195,$L$2:$L$100,0)</f>
        <v>0</v>
      </c>
      <c r="Y195" s="4">
        <f>COUNTIFS(K$2:K$100,$O195,$L$2:$L$100,0)</f>
        <v>0</v>
      </c>
      <c r="Z195" s="5">
        <f>COUNTIFS($B$2:$B$100,O195,$L$2:$L$100,1)+COUNTIFS($C$2:$C$100,O195,$L$2:$L$100,1)+COUNTIFS($D$2:$D$100,O195,$L$2:$L$100,1)+COUNTIFS($E$2:$E$100,O195,$L$2:$L$100,1)+COUNTIFS($F$2:$F$100,O195,$L$2:$L$100,1)+COUNTIFS($G$2:$G$100,O195,$L$2:$L$100,1)+COUNTIFS($H$2:$H$100,O195,$L$2:$L$100,1)+COUNTIFS($I$2:$I$100,O195,$L$2:$L$100,1)+COUNTIFS($J$2:$J$100,O195,$L$2:$L$100,1)+COUNTIFS($K$2:$K$100,O195,$L$2:$L$100,1)</f>
        <v>0</v>
      </c>
      <c r="AA195" s="4">
        <f>SUM(P195*10,Q195*9,R195*8,S195*7,T195*6,U195*5,V195*4,W195*3,X195*2,Y195*1,Z195*5)</f>
        <v>14</v>
      </c>
      <c r="AB195" s="4">
        <f>SUM(P195:Z195)</f>
        <v>2</v>
      </c>
    </row>
    <row r="196" spans="15:28">
      <c r="O196" s="3" t="str">
        <f>B32</f>
        <v>Viul - Secret Recess</v>
      </c>
      <c r="P196" s="4">
        <f>COUNTIFS(B$2:B$100,$O196,$L$2:$L$100,0)</f>
        <v>1</v>
      </c>
      <c r="Q196" s="4">
        <f>COUNTIFS(C$2:C$100,$O196,$L$2:$L$100,0)</f>
        <v>0</v>
      </c>
      <c r="R196" s="4">
        <f>COUNTIFS(D$2:D$100,$O196,$L$2:$L$100,0)</f>
        <v>0</v>
      </c>
      <c r="S196" s="4">
        <f>COUNTIFS(E$2:E$100,$O196,$L$2:$L$100,0)</f>
        <v>0</v>
      </c>
      <c r="T196" s="4">
        <f>COUNTIFS(F$2:F$100,$O196,$L$2:$L$100,0)</f>
        <v>0</v>
      </c>
      <c r="U196" s="4">
        <f>COUNTIFS(G$2:G$100,$O196,$L$2:$L$100,0)</f>
        <v>0</v>
      </c>
      <c r="V196" s="4">
        <f>COUNTIFS(H$2:H$100,$O196,$L$2:$L$100,0)</f>
        <v>0</v>
      </c>
      <c r="W196" s="4">
        <f>COUNTIFS(I$2:I$100,$O196,$L$2:$L$100,0)</f>
        <v>0</v>
      </c>
      <c r="X196" s="4">
        <f>COUNTIFS(J$2:J$100,$O196,$L$2:$L$100,0)</f>
        <v>0</v>
      </c>
      <c r="Y196" s="4">
        <f>COUNTIFS(K$2:K$100,$O196,$L$2:$L$100,0)</f>
        <v>0</v>
      </c>
      <c r="Z196" s="5">
        <f>COUNTIFS($B$2:$B$100,O196,$L$2:$L$100,1)+COUNTIFS($C$2:$C$100,O196,$L$2:$L$100,1)+COUNTIFS($D$2:$D$100,O196,$L$2:$L$100,1)+COUNTIFS($E$2:$E$100,O196,$L$2:$L$100,1)+COUNTIFS($F$2:$F$100,O196,$L$2:$L$100,1)+COUNTIFS($G$2:$G$100,O196,$L$2:$L$100,1)+COUNTIFS($H$2:$H$100,O196,$L$2:$L$100,1)+COUNTIFS($I$2:$I$100,O196,$L$2:$L$100,1)+COUNTIFS($J$2:$J$100,O196,$L$2:$L$100,1)+COUNTIFS($K$2:$K$100,O196,$L$2:$L$100,1)</f>
        <v>0</v>
      </c>
      <c r="AA196" s="4">
        <f>SUM(P196*10,Q196*9,R196*8,S196*7,T196*6,U196*5,V196*4,W196*3,X196*2,Y196*1,Z196*5)</f>
        <v>10</v>
      </c>
      <c r="AB196" s="4">
        <f>SUM(P196:Z196)</f>
        <v>1</v>
      </c>
    </row>
    <row r="197" spans="15:28">
      <c r="O197" s="3" t="str">
        <f>C32</f>
        <v>Jeff Greinke - Oceanic</v>
      </c>
      <c r="P197" s="4">
        <f>COUNTIFS(B$2:B$100,$O197,$L$2:$L$100,0)</f>
        <v>0</v>
      </c>
      <c r="Q197" s="4">
        <f>COUNTIFS(C$2:C$100,$O197,$L$2:$L$100,0)</f>
        <v>1</v>
      </c>
      <c r="R197" s="4">
        <f>COUNTIFS(D$2:D$100,$O197,$L$2:$L$100,0)</f>
        <v>0</v>
      </c>
      <c r="S197" s="4">
        <f>COUNTIFS(E$2:E$100,$O197,$L$2:$L$100,0)</f>
        <v>0</v>
      </c>
      <c r="T197" s="4">
        <f>COUNTIFS(F$2:F$100,$O197,$L$2:$L$100,0)</f>
        <v>0</v>
      </c>
      <c r="U197" s="4">
        <f>COUNTIFS(G$2:G$100,$O197,$L$2:$L$100,0)</f>
        <v>0</v>
      </c>
      <c r="V197" s="4">
        <f>COUNTIFS(H$2:H$100,$O197,$L$2:$L$100,0)</f>
        <v>0</v>
      </c>
      <c r="W197" s="4">
        <f>COUNTIFS(I$2:I$100,$O197,$L$2:$L$100,0)</f>
        <v>0</v>
      </c>
      <c r="X197" s="4">
        <f>COUNTIFS(J$2:J$100,$O197,$L$2:$L$100,0)</f>
        <v>0</v>
      </c>
      <c r="Y197" s="4">
        <f>COUNTIFS(K$2:K$100,$O197,$L$2:$L$100,0)</f>
        <v>0</v>
      </c>
      <c r="Z197" s="5">
        <f>COUNTIFS($B$2:$B$100,O197,$L$2:$L$100,1)+COUNTIFS($C$2:$C$100,O197,$L$2:$L$100,1)+COUNTIFS($D$2:$D$100,O197,$L$2:$L$100,1)+COUNTIFS($E$2:$E$100,O197,$L$2:$L$100,1)+COUNTIFS($F$2:$F$100,O197,$L$2:$L$100,1)+COUNTIFS($G$2:$G$100,O197,$L$2:$L$100,1)+COUNTIFS($H$2:$H$100,O197,$L$2:$L$100,1)+COUNTIFS($I$2:$I$100,O197,$L$2:$L$100,1)+COUNTIFS($J$2:$J$100,O197,$L$2:$L$100,1)+COUNTIFS($K$2:$K$100,O197,$L$2:$L$100,1)</f>
        <v>0</v>
      </c>
      <c r="AA197" s="4">
        <f>SUM(P197*10,Q197*9,R197*8,S197*7,T197*6,U197*5,V197*4,W197*3,X197*2,Y197*1,Z197*5)</f>
        <v>9</v>
      </c>
      <c r="AB197" s="4">
        <f>SUM(P197:Z197)</f>
        <v>1</v>
      </c>
    </row>
    <row r="198" spans="15:28">
      <c r="O198" s="3" t="str">
        <f>D32</f>
        <v>Coral Morphologic - Projections of a Coral City</v>
      </c>
      <c r="P198" s="4">
        <f>COUNTIFS(B$2:B$100,$O198,$L$2:$L$100,0)</f>
        <v>0</v>
      </c>
      <c r="Q198" s="4">
        <f>COUNTIFS(C$2:C$100,$O198,$L$2:$L$100,0)</f>
        <v>0</v>
      </c>
      <c r="R198" s="4">
        <f>COUNTIFS(D$2:D$100,$O198,$L$2:$L$100,0)</f>
        <v>1</v>
      </c>
      <c r="S198" s="4">
        <f>COUNTIFS(E$2:E$100,$O198,$L$2:$L$100,0)</f>
        <v>0</v>
      </c>
      <c r="T198" s="4">
        <f>COUNTIFS(F$2:F$100,$O198,$L$2:$L$100,0)</f>
        <v>0</v>
      </c>
      <c r="U198" s="4">
        <f>COUNTIFS(G$2:G$100,$O198,$L$2:$L$100,0)</f>
        <v>0</v>
      </c>
      <c r="V198" s="4">
        <f>COUNTIFS(H$2:H$100,$O198,$L$2:$L$100,0)</f>
        <v>0</v>
      </c>
      <c r="W198" s="4">
        <f>COUNTIFS(I$2:I$100,$O198,$L$2:$L$100,0)</f>
        <v>0</v>
      </c>
      <c r="X198" s="4">
        <f>COUNTIFS(J$2:J$100,$O198,$L$2:$L$100,0)</f>
        <v>0</v>
      </c>
      <c r="Y198" s="4">
        <f>COUNTIFS(K$2:K$100,$O198,$L$2:$L$100,0)</f>
        <v>0</v>
      </c>
      <c r="Z198" s="5">
        <f>COUNTIFS($B$2:$B$100,O198,$L$2:$L$100,1)+COUNTIFS($C$2:$C$100,O198,$L$2:$L$100,1)+COUNTIFS($D$2:$D$100,O198,$L$2:$L$100,1)+COUNTIFS($E$2:$E$100,O198,$L$2:$L$100,1)+COUNTIFS($F$2:$F$100,O198,$L$2:$L$100,1)+COUNTIFS($G$2:$G$100,O198,$L$2:$L$100,1)+COUNTIFS($H$2:$H$100,O198,$L$2:$L$100,1)+COUNTIFS($I$2:$I$100,O198,$L$2:$L$100,1)+COUNTIFS($J$2:$J$100,O198,$L$2:$L$100,1)+COUNTIFS($K$2:$K$100,O198,$L$2:$L$100,1)</f>
        <v>0</v>
      </c>
      <c r="AA198" s="4">
        <f>SUM(P198*10,Q198*9,R198*8,S198*7,T198*6,U198*5,V198*4,W198*3,X198*2,Y198*1,Z198*5)</f>
        <v>8</v>
      </c>
      <c r="AB198" s="4">
        <f>SUM(P198:Z198)</f>
        <v>1</v>
      </c>
    </row>
    <row r="199" spans="15:28">
      <c r="O199" s="3" t="str">
        <f>E32</f>
        <v>Laura Cannell - The Deer are Small and the Rabbits are Big</v>
      </c>
      <c r="P199" s="4">
        <f>COUNTIFS(B$2:B$100,$O199,$L$2:$L$100,0)</f>
        <v>0</v>
      </c>
      <c r="Q199" s="4">
        <f>COUNTIFS(C$2:C$100,$O199,$L$2:$L$100,0)</f>
        <v>0</v>
      </c>
      <c r="R199" s="4">
        <f>COUNTIFS(D$2:D$100,$O199,$L$2:$L$100,0)</f>
        <v>0</v>
      </c>
      <c r="S199" s="4">
        <f>COUNTIFS(E$2:E$100,$O199,$L$2:$L$100,0)</f>
        <v>1</v>
      </c>
      <c r="T199" s="4">
        <f>COUNTIFS(F$2:F$100,$O199,$L$2:$L$100,0)</f>
        <v>0</v>
      </c>
      <c r="U199" s="4">
        <f>COUNTIFS(G$2:G$100,$O199,$L$2:$L$100,0)</f>
        <v>0</v>
      </c>
      <c r="V199" s="4">
        <f>COUNTIFS(H$2:H$100,$O199,$L$2:$L$100,0)</f>
        <v>0</v>
      </c>
      <c r="W199" s="4">
        <f>COUNTIFS(I$2:I$100,$O199,$L$2:$L$100,0)</f>
        <v>0</v>
      </c>
      <c r="X199" s="4">
        <f>COUNTIFS(J$2:J$100,$O199,$L$2:$L$100,0)</f>
        <v>0</v>
      </c>
      <c r="Y199" s="4">
        <f>COUNTIFS(K$2:K$100,$O199,$L$2:$L$100,0)</f>
        <v>0</v>
      </c>
      <c r="Z199" s="5">
        <f>COUNTIFS($B$2:$B$100,O199,$L$2:$L$100,1)+COUNTIFS($C$2:$C$100,O199,$L$2:$L$100,1)+COUNTIFS($D$2:$D$100,O199,$L$2:$L$100,1)+COUNTIFS($E$2:$E$100,O199,$L$2:$L$100,1)+COUNTIFS($F$2:$F$100,O199,$L$2:$L$100,1)+COUNTIFS($G$2:$G$100,O199,$L$2:$L$100,1)+COUNTIFS($H$2:$H$100,O199,$L$2:$L$100,1)+COUNTIFS($I$2:$I$100,O199,$L$2:$L$100,1)+COUNTIFS($J$2:$J$100,O199,$L$2:$L$100,1)+COUNTIFS($K$2:$K$100,O199,$L$2:$L$100,1)</f>
        <v>0</v>
      </c>
      <c r="AA199" s="4">
        <f>SUM(P199*10,Q199*9,R199*8,S199*7,T199*6,U199*5,V199*4,W199*3,X199*2,Y199*1,Z199*5)</f>
        <v>7</v>
      </c>
      <c r="AB199" s="4">
        <f>SUM(P199:Z199)</f>
        <v>1</v>
      </c>
    </row>
    <row r="200" spans="15:28">
      <c r="O200" s="3" t="str">
        <f>G32</f>
        <v>Cassie Ramone - Sweetheart</v>
      </c>
      <c r="P200" s="4">
        <f>COUNTIFS(B$2:B$100,$O200,$L$2:$L$100,0)</f>
        <v>0</v>
      </c>
      <c r="Q200" s="4">
        <f>COUNTIFS(C$2:C$100,$O200,$L$2:$L$100,0)</f>
        <v>0</v>
      </c>
      <c r="R200" s="4">
        <f>COUNTIFS(D$2:D$100,$O200,$L$2:$L$100,0)</f>
        <v>0</v>
      </c>
      <c r="S200" s="4">
        <f>COUNTIFS(E$2:E$100,$O200,$L$2:$L$100,0)</f>
        <v>0</v>
      </c>
      <c r="T200" s="4">
        <f>COUNTIFS(F$2:F$100,$O200,$L$2:$L$100,0)</f>
        <v>0</v>
      </c>
      <c r="U200" s="4">
        <f>COUNTIFS(G$2:G$100,$O200,$L$2:$L$100,0)</f>
        <v>1</v>
      </c>
      <c r="V200" s="4">
        <f>COUNTIFS(H$2:H$100,$O200,$L$2:$L$100,0)</f>
        <v>0</v>
      </c>
      <c r="W200" s="4">
        <f>COUNTIFS(I$2:I$100,$O200,$L$2:$L$100,0)</f>
        <v>0</v>
      </c>
      <c r="X200" s="4">
        <f>COUNTIFS(J$2:J$100,$O200,$L$2:$L$100,0)</f>
        <v>0</v>
      </c>
      <c r="Y200" s="4">
        <f>COUNTIFS(K$2:K$100,$O200,$L$2:$L$100,0)</f>
        <v>0</v>
      </c>
      <c r="Z200" s="5">
        <f>COUNTIFS($B$2:$B$100,O200,$L$2:$L$100,1)+COUNTIFS($C$2:$C$100,O200,$L$2:$L$100,1)+COUNTIFS($D$2:$D$100,O200,$L$2:$L$100,1)+COUNTIFS($E$2:$E$100,O200,$L$2:$L$100,1)+COUNTIFS($F$2:$F$100,O200,$L$2:$L$100,1)+COUNTIFS($G$2:$G$100,O200,$L$2:$L$100,1)+COUNTIFS($H$2:$H$100,O200,$L$2:$L$100,1)+COUNTIFS($I$2:$I$100,O200,$L$2:$L$100,1)+COUNTIFS($J$2:$J$100,O200,$L$2:$L$100,1)+COUNTIFS($K$2:$K$100,O200,$L$2:$L$100,1)</f>
        <v>0</v>
      </c>
      <c r="AA200" s="4">
        <f>SUM(P200*10,Q200*9,R200*8,S200*7,T200*6,U200*5,V200*4,W200*3,X200*2,Y200*1,Z200*5)</f>
        <v>5</v>
      </c>
      <c r="AB200" s="4">
        <f>SUM(P200:Z200)</f>
        <v>1</v>
      </c>
    </row>
    <row r="201" spans="15:28">
      <c r="O201" s="3" t="str">
        <f>I32</f>
        <v>Cults - To the Ghosts</v>
      </c>
      <c r="P201" s="4">
        <f>COUNTIFS(B$2:B$100,$O201,$L$2:$L$100,0)</f>
        <v>0</v>
      </c>
      <c r="Q201" s="4">
        <f>COUNTIFS(C$2:C$100,$O201,$L$2:$L$100,0)</f>
        <v>0</v>
      </c>
      <c r="R201" s="4">
        <f>COUNTIFS(D$2:D$100,$O201,$L$2:$L$100,0)</f>
        <v>0</v>
      </c>
      <c r="S201" s="4">
        <f>COUNTIFS(E$2:E$100,$O201,$L$2:$L$100,0)</f>
        <v>0</v>
      </c>
      <c r="T201" s="4">
        <f>COUNTIFS(F$2:F$100,$O201,$L$2:$L$100,0)</f>
        <v>0</v>
      </c>
      <c r="U201" s="4">
        <f>COUNTIFS(G$2:G$100,$O201,$L$2:$L$100,0)</f>
        <v>0</v>
      </c>
      <c r="V201" s="4">
        <f>COUNTIFS(H$2:H$100,$O201,$L$2:$L$100,0)</f>
        <v>0</v>
      </c>
      <c r="W201" s="4">
        <f>COUNTIFS(I$2:I$100,$O201,$L$2:$L$100,0)</f>
        <v>1</v>
      </c>
      <c r="X201" s="4">
        <f>COUNTIFS(J$2:J$100,$O201,$L$2:$L$100,0)</f>
        <v>0</v>
      </c>
      <c r="Y201" s="4">
        <f>COUNTIFS(K$2:K$100,$O201,$L$2:$L$100,0)</f>
        <v>0</v>
      </c>
      <c r="Z201" s="5">
        <f>COUNTIFS($B$2:$B$100,O201,$L$2:$L$100,1)+COUNTIFS($C$2:$C$100,O201,$L$2:$L$100,1)+COUNTIFS($D$2:$D$100,O201,$L$2:$L$100,1)+COUNTIFS($E$2:$E$100,O201,$L$2:$L$100,1)+COUNTIFS($F$2:$F$100,O201,$L$2:$L$100,1)+COUNTIFS($G$2:$G$100,O201,$L$2:$L$100,1)+COUNTIFS($H$2:$H$100,O201,$L$2:$L$100,1)+COUNTIFS($I$2:$I$100,O201,$L$2:$L$100,1)+COUNTIFS($J$2:$J$100,O201,$L$2:$L$100,1)+COUNTIFS($K$2:$K$100,O201,$L$2:$L$100,1)</f>
        <v>0</v>
      </c>
      <c r="AA201" s="4">
        <f>SUM(P201*10,Q201*9,R201*8,S201*7,T201*6,U201*5,V201*4,W201*3,X201*2,Y201*1,Z201*5)</f>
        <v>3</v>
      </c>
      <c r="AB201" s="4">
        <f>SUM(P201:Z201)</f>
        <v>1</v>
      </c>
    </row>
    <row r="202" spans="15:28">
      <c r="O202" s="3" t="str">
        <f>J32</f>
        <v>Ariel Kalma, Jeremiah Chiu, &amp; Marta Sofia Honer - Ten Hour Wave</v>
      </c>
      <c r="P202" s="4">
        <f>COUNTIFS(B$2:B$100,$O202,$L$2:$L$100,0)</f>
        <v>0</v>
      </c>
      <c r="Q202" s="4">
        <f>COUNTIFS(C$2:C$100,$O202,$L$2:$L$100,0)</f>
        <v>0</v>
      </c>
      <c r="R202" s="4">
        <f>COUNTIFS(D$2:D$100,$O202,$L$2:$L$100,0)</f>
        <v>0</v>
      </c>
      <c r="S202" s="4">
        <f>COUNTIFS(E$2:E$100,$O202,$L$2:$L$100,0)</f>
        <v>0</v>
      </c>
      <c r="T202" s="4">
        <f>COUNTIFS(F$2:F$100,$O202,$L$2:$L$100,0)</f>
        <v>0</v>
      </c>
      <c r="U202" s="4">
        <f>COUNTIFS(G$2:G$100,$O202,$L$2:$L$100,0)</f>
        <v>0</v>
      </c>
      <c r="V202" s="4">
        <f>COUNTIFS(H$2:H$100,$O202,$L$2:$L$100,0)</f>
        <v>0</v>
      </c>
      <c r="W202" s="4">
        <f>COUNTIFS(I$2:I$100,$O202,$L$2:$L$100,0)</f>
        <v>0</v>
      </c>
      <c r="X202" s="4">
        <f>COUNTIFS(J$2:J$100,$O202,$L$2:$L$100,0)</f>
        <v>1</v>
      </c>
      <c r="Y202" s="4">
        <f>COUNTIFS(K$2:K$100,$O202,$L$2:$L$100,0)</f>
        <v>0</v>
      </c>
      <c r="Z202" s="5">
        <f>COUNTIFS($B$2:$B$100,O202,$L$2:$L$100,1)+COUNTIFS($C$2:$C$100,O202,$L$2:$L$100,1)+COUNTIFS($D$2:$D$100,O202,$L$2:$L$100,1)+COUNTIFS($E$2:$E$100,O202,$L$2:$L$100,1)+COUNTIFS($F$2:$F$100,O202,$L$2:$L$100,1)+COUNTIFS($G$2:$G$100,O202,$L$2:$L$100,1)+COUNTIFS($H$2:$H$100,O202,$L$2:$L$100,1)+COUNTIFS($I$2:$I$100,O202,$L$2:$L$100,1)+COUNTIFS($J$2:$J$100,O202,$L$2:$L$100,1)+COUNTIFS($K$2:$K$100,O202,$L$2:$L$100,1)</f>
        <v>0</v>
      </c>
      <c r="AA202" s="4">
        <f t="shared" ref="AA202:AA204" si="78">SUM(P202*10,Q202*9,R202*8,S202*7,T202*6,U202*5,V202*4,W202*3,X202*2,Y202*1,Z202*5)</f>
        <v>2</v>
      </c>
      <c r="AB202" s="4">
        <f t="shared" ref="AB202:AB204" si="79">SUM(P202:Z202)</f>
        <v>1</v>
      </c>
    </row>
    <row r="203" spans="15:28">
      <c r="O203" s="3" t="str">
        <f>K32</f>
        <v>Li Yilei - NONAGE</v>
      </c>
      <c r="P203" s="4">
        <f>COUNTIFS(B$2:B$100,$O203,$L$2:$L$100,0)</f>
        <v>0</v>
      </c>
      <c r="Q203" s="4">
        <f>COUNTIFS(C$2:C$100,$O203,$L$2:$L$100,0)</f>
        <v>0</v>
      </c>
      <c r="R203" s="4">
        <f>COUNTIFS(D$2:D$100,$O203,$L$2:$L$100,0)</f>
        <v>0</v>
      </c>
      <c r="S203" s="4">
        <f>COUNTIFS(E$2:E$100,$O203,$L$2:$L$100,0)</f>
        <v>0</v>
      </c>
      <c r="T203" s="4">
        <f>COUNTIFS(F$2:F$100,$O203,$L$2:$L$100,0)</f>
        <v>0</v>
      </c>
      <c r="U203" s="4">
        <f>COUNTIFS(G$2:G$100,$O203,$L$2:$L$100,0)</f>
        <v>0</v>
      </c>
      <c r="V203" s="4">
        <f>COUNTIFS(H$2:H$100,$O203,$L$2:$L$100,0)</f>
        <v>0</v>
      </c>
      <c r="W203" s="4">
        <f>COUNTIFS(I$2:I$100,$O203,$L$2:$L$100,0)</f>
        <v>0</v>
      </c>
      <c r="X203" s="4">
        <f>COUNTIFS(J$2:J$100,$O203,$L$2:$L$100,0)</f>
        <v>0</v>
      </c>
      <c r="Y203" s="4">
        <f>COUNTIFS(K$2:K$100,$O203,$L$2:$L$100,0)</f>
        <v>1</v>
      </c>
      <c r="Z203" s="5">
        <f>COUNTIFS($B$2:$B$100,O203,$L$2:$L$100,1)+COUNTIFS($C$2:$C$100,O203,$L$2:$L$100,1)+COUNTIFS($D$2:$D$100,O203,$L$2:$L$100,1)+COUNTIFS($E$2:$E$100,O203,$L$2:$L$100,1)+COUNTIFS($F$2:$F$100,O203,$L$2:$L$100,1)+COUNTIFS($G$2:$G$100,O203,$L$2:$L$100,1)+COUNTIFS($H$2:$H$100,O203,$L$2:$L$100,1)+COUNTIFS($I$2:$I$100,O203,$L$2:$L$100,1)+COUNTIFS($J$2:$J$100,O203,$L$2:$L$100,1)+COUNTIFS($K$2:$K$100,O203,$L$2:$L$100,1)</f>
        <v>0</v>
      </c>
      <c r="AA203" s="4">
        <f t="shared" si="78"/>
        <v>1</v>
      </c>
      <c r="AB203" s="4">
        <f t="shared" si="79"/>
        <v>1</v>
      </c>
    </row>
    <row r="204" spans="15:28">
      <c r="O204" s="3" t="str">
        <f>C33</f>
        <v>Porter Robinson - Smile! :D</v>
      </c>
      <c r="P204" s="4">
        <f>COUNTIFS(B$2:B$100,$O204,$L$2:$L$100,0)</f>
        <v>0</v>
      </c>
      <c r="Q204" s="4">
        <f>COUNTIFS(C$2:C$100,$O204,$L$2:$L$100,0)</f>
        <v>1</v>
      </c>
      <c r="R204" s="4">
        <f>COUNTIFS(D$2:D$100,$O204,$L$2:$L$100,0)</f>
        <v>0</v>
      </c>
      <c r="S204" s="4">
        <f>COUNTIFS(E$2:E$100,$O204,$L$2:$L$100,0)</f>
        <v>0</v>
      </c>
      <c r="T204" s="4">
        <f>COUNTIFS(F$2:F$100,$O204,$L$2:$L$100,0)</f>
        <v>0</v>
      </c>
      <c r="U204" s="4">
        <f>COUNTIFS(G$2:G$100,$O204,$L$2:$L$100,0)</f>
        <v>0</v>
      </c>
      <c r="V204" s="4">
        <f>COUNTIFS(H$2:H$100,$O204,$L$2:$L$100,0)</f>
        <v>0</v>
      </c>
      <c r="W204" s="4">
        <f>COUNTIFS(I$2:I$100,$O204,$L$2:$L$100,0)</f>
        <v>0</v>
      </c>
      <c r="X204" s="4">
        <f>COUNTIFS(J$2:J$100,$O204,$L$2:$L$100,0)</f>
        <v>0</v>
      </c>
      <c r="Y204" s="4">
        <f>COUNTIFS(K$2:K$100,$O204,$L$2:$L$100,0)</f>
        <v>0</v>
      </c>
      <c r="Z204" s="5">
        <f>COUNTIFS($B$2:$B$100,O204,$L$2:$L$100,1)+COUNTIFS($C$2:$C$100,O204,$L$2:$L$100,1)+COUNTIFS($D$2:$D$100,O204,$L$2:$L$100,1)+COUNTIFS($E$2:$E$100,O204,$L$2:$L$100,1)+COUNTIFS($F$2:$F$100,O204,$L$2:$L$100,1)+COUNTIFS($G$2:$G$100,O204,$L$2:$L$100,1)+COUNTIFS($H$2:$H$100,O204,$L$2:$L$100,1)+COUNTIFS($I$2:$I$100,O204,$L$2:$L$100,1)+COUNTIFS($J$2:$J$100,O204,$L$2:$L$100,1)+COUNTIFS($K$2:$K$100,O204,$L$2:$L$100,1)</f>
        <v>0</v>
      </c>
      <c r="AA204" s="4">
        <f t="shared" si="78"/>
        <v>9</v>
      </c>
      <c r="AB204" s="4">
        <f t="shared" si="79"/>
        <v>1</v>
      </c>
    </row>
    <row r="205" spans="15:28">
      <c r="O205" s="3" t="str">
        <f>B34</f>
        <v>Ingurgitating Oblivion - Ontology of Nought</v>
      </c>
      <c r="P205" s="4">
        <f t="shared" ref="P205:P212" si="80">COUNTIFS(B$2:B$100,$O205,$L$2:$L$100,0)</f>
        <v>1</v>
      </c>
      <c r="Q205" s="4">
        <f t="shared" ref="Q205:Q212" si="81">COUNTIFS(C$2:C$100,$O205,$L$2:$L$100,0)</f>
        <v>0</v>
      </c>
      <c r="R205" s="4">
        <f t="shared" ref="R205:R212" si="82">COUNTIFS(D$2:D$100,$O205,$L$2:$L$100,0)</f>
        <v>0</v>
      </c>
      <c r="S205" s="4">
        <f t="shared" ref="S205:S212" si="83">COUNTIFS(E$2:E$100,$O205,$L$2:$L$100,0)</f>
        <v>0</v>
      </c>
      <c r="T205" s="4">
        <f t="shared" ref="T205:T212" si="84">COUNTIFS(F$2:F$100,$O205,$L$2:$L$100,0)</f>
        <v>0</v>
      </c>
      <c r="U205" s="4">
        <f t="shared" ref="U205:U212" si="85">COUNTIFS(G$2:G$100,$O205,$L$2:$L$100,0)</f>
        <v>0</v>
      </c>
      <c r="V205" s="4">
        <f t="shared" ref="V205:V212" si="86">COUNTIFS(H$2:H$100,$O205,$L$2:$L$100,0)</f>
        <v>0</v>
      </c>
      <c r="W205" s="4">
        <f t="shared" ref="W205:W212" si="87">COUNTIFS(I$2:I$100,$O205,$L$2:$L$100,0)</f>
        <v>0</v>
      </c>
      <c r="X205" s="4">
        <f t="shared" ref="X205:X212" si="88">COUNTIFS(J$2:J$100,$O205,$L$2:$L$100,0)</f>
        <v>0</v>
      </c>
      <c r="Y205" s="4">
        <f t="shared" ref="Y205:Y212" si="89">COUNTIFS(K$2:K$100,$O205,$L$2:$L$100,0)</f>
        <v>0</v>
      </c>
      <c r="Z205" s="5">
        <f t="shared" ref="Z205:Z212" si="90">COUNTIFS($B$2:$B$100,O205,$L$2:$L$100,1)+COUNTIFS($C$2:$C$100,O205,$L$2:$L$100,1)+COUNTIFS($D$2:$D$100,O205,$L$2:$L$100,1)+COUNTIFS($E$2:$E$100,O205,$L$2:$L$100,1)+COUNTIFS($F$2:$F$100,O205,$L$2:$L$100,1)+COUNTIFS($G$2:$G$100,O205,$L$2:$L$100,1)+COUNTIFS($H$2:$H$100,O205,$L$2:$L$100,1)+COUNTIFS($I$2:$I$100,O205,$L$2:$L$100,1)+COUNTIFS($J$2:$J$100,O205,$L$2:$L$100,1)+COUNTIFS($K$2:$K$100,O205,$L$2:$L$100,1)</f>
        <v>0</v>
      </c>
      <c r="AA205" s="4">
        <f t="shared" ref="AA205:AA212" si="91">SUM(P205*10,Q205*9,R205*8,S205*7,T205*6,U205*5,V205*4,W205*3,X205*2,Y205*1,Z205*5)</f>
        <v>10</v>
      </c>
      <c r="AB205" s="4">
        <f t="shared" ref="AB205:AB212" si="92">SUM(P205:Z205)</f>
        <v>1</v>
      </c>
    </row>
    <row r="206" spans="15:28">
      <c r="O206" s="3" t="str">
        <f>C34</f>
        <v>Ihsahn - Ihsahn</v>
      </c>
      <c r="P206" s="4">
        <f t="shared" si="80"/>
        <v>0</v>
      </c>
      <c r="Q206" s="4">
        <f t="shared" si="81"/>
        <v>1</v>
      </c>
      <c r="R206" s="4">
        <f t="shared" si="82"/>
        <v>0</v>
      </c>
      <c r="S206" s="4">
        <f t="shared" si="83"/>
        <v>0</v>
      </c>
      <c r="T206" s="4">
        <f t="shared" si="84"/>
        <v>0</v>
      </c>
      <c r="U206" s="4">
        <f t="shared" si="85"/>
        <v>0</v>
      </c>
      <c r="V206" s="4">
        <f t="shared" si="86"/>
        <v>0</v>
      </c>
      <c r="W206" s="4">
        <f t="shared" si="87"/>
        <v>0</v>
      </c>
      <c r="X206" s="4">
        <f t="shared" si="88"/>
        <v>0</v>
      </c>
      <c r="Y206" s="4">
        <f t="shared" si="89"/>
        <v>0</v>
      </c>
      <c r="Z206" s="5">
        <f t="shared" si="90"/>
        <v>0</v>
      </c>
      <c r="AA206" s="4">
        <f t="shared" si="91"/>
        <v>9</v>
      </c>
      <c r="AB206" s="4">
        <f t="shared" si="92"/>
        <v>1</v>
      </c>
    </row>
    <row r="207" spans="15:28">
      <c r="O207" s="3" t="str">
        <f>F34</f>
        <v>Matthew Shipp - New Concepts in Piano Trio Jazz</v>
      </c>
      <c r="P207" s="4">
        <f t="shared" si="80"/>
        <v>0</v>
      </c>
      <c r="Q207" s="4">
        <f t="shared" si="81"/>
        <v>0</v>
      </c>
      <c r="R207" s="4">
        <f t="shared" si="82"/>
        <v>0</v>
      </c>
      <c r="S207" s="4">
        <f t="shared" si="83"/>
        <v>0</v>
      </c>
      <c r="T207" s="4">
        <f t="shared" si="84"/>
        <v>1</v>
      </c>
      <c r="U207" s="4">
        <f t="shared" si="85"/>
        <v>0</v>
      </c>
      <c r="V207" s="4">
        <f t="shared" si="86"/>
        <v>0</v>
      </c>
      <c r="W207" s="4">
        <f t="shared" si="87"/>
        <v>0</v>
      </c>
      <c r="X207" s="4">
        <f t="shared" si="88"/>
        <v>0</v>
      </c>
      <c r="Y207" s="4">
        <f t="shared" si="89"/>
        <v>0</v>
      </c>
      <c r="Z207" s="5">
        <f t="shared" si="90"/>
        <v>0</v>
      </c>
      <c r="AA207" s="4">
        <f t="shared" si="91"/>
        <v>6</v>
      </c>
      <c r="AB207" s="4">
        <f t="shared" si="92"/>
        <v>1</v>
      </c>
    </row>
    <row r="208" spans="15:28">
      <c r="O208" s="3" t="str">
        <f>G34</f>
        <v>Thou - Umbilical</v>
      </c>
      <c r="P208" s="4">
        <f t="shared" si="80"/>
        <v>0</v>
      </c>
      <c r="Q208" s="4">
        <f t="shared" si="81"/>
        <v>0</v>
      </c>
      <c r="R208" s="4">
        <f t="shared" si="82"/>
        <v>0</v>
      </c>
      <c r="S208" s="4">
        <f t="shared" si="83"/>
        <v>0</v>
      </c>
      <c r="T208" s="4">
        <f t="shared" si="84"/>
        <v>0</v>
      </c>
      <c r="U208" s="4">
        <f t="shared" si="85"/>
        <v>1</v>
      </c>
      <c r="V208" s="4">
        <f t="shared" si="86"/>
        <v>0</v>
      </c>
      <c r="W208" s="4">
        <f t="shared" si="87"/>
        <v>0</v>
      </c>
      <c r="X208" s="4">
        <f t="shared" si="88"/>
        <v>0</v>
      </c>
      <c r="Y208" s="4">
        <f t="shared" si="89"/>
        <v>0</v>
      </c>
      <c r="Z208" s="5">
        <f t="shared" si="90"/>
        <v>0</v>
      </c>
      <c r="AA208" s="4">
        <f t="shared" si="91"/>
        <v>5</v>
      </c>
      <c r="AB208" s="4">
        <f t="shared" si="92"/>
        <v>1</v>
      </c>
    </row>
    <row r="209" spans="15:28">
      <c r="O209" s="3" t="str">
        <f>H34</f>
        <v>Nala Sinephro - Endlessness</v>
      </c>
      <c r="P209" s="4">
        <f t="shared" si="80"/>
        <v>0</v>
      </c>
      <c r="Q209" s="4">
        <f t="shared" si="81"/>
        <v>0</v>
      </c>
      <c r="R209" s="4">
        <f t="shared" si="82"/>
        <v>0</v>
      </c>
      <c r="S209" s="4">
        <f t="shared" si="83"/>
        <v>0</v>
      </c>
      <c r="T209" s="4">
        <f t="shared" si="84"/>
        <v>0</v>
      </c>
      <c r="U209" s="4">
        <f t="shared" si="85"/>
        <v>1</v>
      </c>
      <c r="V209" s="4">
        <f t="shared" si="86"/>
        <v>1</v>
      </c>
      <c r="W209" s="4">
        <f t="shared" si="87"/>
        <v>0</v>
      </c>
      <c r="X209" s="4">
        <f t="shared" si="88"/>
        <v>1</v>
      </c>
      <c r="Y209" s="4">
        <f t="shared" si="89"/>
        <v>0</v>
      </c>
      <c r="Z209" s="5">
        <f t="shared" si="90"/>
        <v>0</v>
      </c>
      <c r="AA209" s="4">
        <f t="shared" si="91"/>
        <v>11</v>
      </c>
      <c r="AB209" s="4">
        <f t="shared" si="92"/>
        <v>3</v>
      </c>
    </row>
    <row r="210" spans="15:28">
      <c r="O210" s="3" t="str">
        <f>I34</f>
        <v>Sote - Ministry of Tall Tales</v>
      </c>
      <c r="P210" s="4">
        <f t="shared" si="80"/>
        <v>0</v>
      </c>
      <c r="Q210" s="4">
        <f t="shared" si="81"/>
        <v>0</v>
      </c>
      <c r="R210" s="4">
        <f t="shared" si="82"/>
        <v>0</v>
      </c>
      <c r="S210" s="4">
        <f t="shared" si="83"/>
        <v>0</v>
      </c>
      <c r="T210" s="4">
        <f t="shared" si="84"/>
        <v>0</v>
      </c>
      <c r="U210" s="4">
        <f t="shared" si="85"/>
        <v>0</v>
      </c>
      <c r="V210" s="4">
        <f t="shared" si="86"/>
        <v>0</v>
      </c>
      <c r="W210" s="4">
        <f t="shared" si="87"/>
        <v>1</v>
      </c>
      <c r="X210" s="4">
        <f t="shared" si="88"/>
        <v>0</v>
      </c>
      <c r="Y210" s="4">
        <f t="shared" si="89"/>
        <v>0</v>
      </c>
      <c r="Z210" s="5">
        <f t="shared" si="90"/>
        <v>0</v>
      </c>
      <c r="AA210" s="4">
        <f t="shared" si="91"/>
        <v>3</v>
      </c>
      <c r="AB210" s="4">
        <f t="shared" si="92"/>
        <v>1</v>
      </c>
    </row>
    <row r="211" spans="15:28">
      <c r="O211" s="3" t="str">
        <f>J34</f>
        <v>El Perro Del Mar - Big Anonoymous</v>
      </c>
      <c r="P211" s="4">
        <f t="shared" si="80"/>
        <v>0</v>
      </c>
      <c r="Q211" s="4">
        <f t="shared" si="81"/>
        <v>0</v>
      </c>
      <c r="R211" s="4">
        <f t="shared" si="82"/>
        <v>0</v>
      </c>
      <c r="S211" s="4">
        <f t="shared" si="83"/>
        <v>0</v>
      </c>
      <c r="T211" s="4">
        <f t="shared" si="84"/>
        <v>0</v>
      </c>
      <c r="U211" s="4">
        <f t="shared" si="85"/>
        <v>0</v>
      </c>
      <c r="V211" s="4">
        <f t="shared" si="86"/>
        <v>0</v>
      </c>
      <c r="W211" s="4">
        <f t="shared" si="87"/>
        <v>0</v>
      </c>
      <c r="X211" s="4">
        <f t="shared" si="88"/>
        <v>1</v>
      </c>
      <c r="Y211" s="4">
        <f t="shared" si="89"/>
        <v>0</v>
      </c>
      <c r="Z211" s="5">
        <f t="shared" si="90"/>
        <v>0</v>
      </c>
      <c r="AA211" s="4">
        <f t="shared" si="91"/>
        <v>2</v>
      </c>
      <c r="AB211" s="4">
        <f t="shared" si="92"/>
        <v>1</v>
      </c>
    </row>
    <row r="212" spans="15:28">
      <c r="O212" s="3" t="str">
        <f>K34</f>
        <v>Zara McFarlane - Sweet Whispers: Celebrating Sarah Vaughan</v>
      </c>
      <c r="P212" s="4">
        <f t="shared" si="80"/>
        <v>0</v>
      </c>
      <c r="Q212" s="4">
        <f t="shared" si="81"/>
        <v>0</v>
      </c>
      <c r="R212" s="4">
        <f t="shared" si="82"/>
        <v>0</v>
      </c>
      <c r="S212" s="4">
        <f t="shared" si="83"/>
        <v>0</v>
      </c>
      <c r="T212" s="4">
        <f t="shared" si="84"/>
        <v>0</v>
      </c>
      <c r="U212" s="4">
        <f t="shared" si="85"/>
        <v>0</v>
      </c>
      <c r="V212" s="4">
        <f t="shared" si="86"/>
        <v>0</v>
      </c>
      <c r="W212" s="4">
        <f t="shared" si="87"/>
        <v>0</v>
      </c>
      <c r="X212" s="4">
        <f t="shared" si="88"/>
        <v>0</v>
      </c>
      <c r="Y212" s="4">
        <f t="shared" si="89"/>
        <v>1</v>
      </c>
      <c r="Z212" s="5">
        <f t="shared" si="90"/>
        <v>0</v>
      </c>
      <c r="AA212" s="4">
        <f t="shared" si="91"/>
        <v>1</v>
      </c>
      <c r="AB212" s="4">
        <f t="shared" si="92"/>
        <v>1</v>
      </c>
    </row>
    <row r="213" spans="15:28">
      <c r="O213" s="3" t="str">
        <f>D35</f>
        <v>Amyl and the Sniffers - Cartoon Darkness</v>
      </c>
      <c r="P213" s="4">
        <f t="shared" ref="P213:P223" si="93">COUNTIFS(B$2:B$100,$O213,$L$2:$L$100,0)</f>
        <v>0</v>
      </c>
      <c r="Q213" s="4">
        <f t="shared" ref="Q213:Q223" si="94">COUNTIFS(C$2:C$100,$O213,$L$2:$L$100,0)</f>
        <v>0</v>
      </c>
      <c r="R213" s="4">
        <f t="shared" ref="R213:R223" si="95">COUNTIFS(D$2:D$100,$O213,$L$2:$L$100,0)</f>
        <v>1</v>
      </c>
      <c r="S213" s="4">
        <f t="shared" ref="S213:S223" si="96">COUNTIFS(E$2:E$100,$O213,$L$2:$L$100,0)</f>
        <v>0</v>
      </c>
      <c r="T213" s="4">
        <f t="shared" ref="T213:T223" si="97">COUNTIFS(F$2:F$100,$O213,$L$2:$L$100,0)</f>
        <v>0</v>
      </c>
      <c r="U213" s="4">
        <f t="shared" ref="U213:U223" si="98">COUNTIFS(G$2:G$100,$O213,$L$2:$L$100,0)</f>
        <v>0</v>
      </c>
      <c r="V213" s="4">
        <f t="shared" ref="V213:V223" si="99">COUNTIFS(H$2:H$100,$O213,$L$2:$L$100,0)</f>
        <v>0</v>
      </c>
      <c r="W213" s="4">
        <f t="shared" ref="W213:W223" si="100">COUNTIFS(I$2:I$100,$O213,$L$2:$L$100,0)</f>
        <v>0</v>
      </c>
      <c r="X213" s="4">
        <f t="shared" ref="X213:X223" si="101">COUNTIFS(J$2:J$100,$O213,$L$2:$L$100,0)</f>
        <v>0</v>
      </c>
      <c r="Y213" s="4">
        <f t="shared" ref="Y213:Y223" si="102">COUNTIFS(K$2:K$100,$O213,$L$2:$L$100,0)</f>
        <v>0</v>
      </c>
      <c r="Z213" s="5">
        <f t="shared" ref="Z213:Z223" si="103">COUNTIFS($B$2:$B$100,O213,$L$2:$L$100,1)+COUNTIFS($C$2:$C$100,O213,$L$2:$L$100,1)+COUNTIFS($D$2:$D$100,O213,$L$2:$L$100,1)+COUNTIFS($E$2:$E$100,O213,$L$2:$L$100,1)+COUNTIFS($F$2:$F$100,O213,$L$2:$L$100,1)+COUNTIFS($G$2:$G$100,O213,$L$2:$L$100,1)+COUNTIFS($H$2:$H$100,O213,$L$2:$L$100,1)+COUNTIFS($I$2:$I$100,O213,$L$2:$L$100,1)+COUNTIFS($J$2:$J$100,O213,$L$2:$L$100,1)+COUNTIFS($K$2:$K$100,O213,$L$2:$L$100,1)</f>
        <v>0</v>
      </c>
      <c r="AA213" s="4">
        <f t="shared" ref="AA213:AA223" si="104">SUM(P213*10,Q213*9,R213*8,S213*7,T213*6,U213*5,V213*4,W213*3,X213*2,Y213*1,Z213*5)</f>
        <v>8</v>
      </c>
      <c r="AB213" s="4">
        <f t="shared" ref="AB213:AB223" si="105">SUM(P213:Z213)</f>
        <v>1</v>
      </c>
    </row>
    <row r="214" spans="15:28">
      <c r="O214" s="3" t="str">
        <f>H35</f>
        <v>Sleater-Kinney - Little Rope</v>
      </c>
      <c r="P214" s="4">
        <f t="shared" si="93"/>
        <v>0</v>
      </c>
      <c r="Q214" s="4">
        <f t="shared" si="94"/>
        <v>0</v>
      </c>
      <c r="R214" s="4">
        <f t="shared" si="95"/>
        <v>0</v>
      </c>
      <c r="S214" s="4">
        <f t="shared" si="96"/>
        <v>0</v>
      </c>
      <c r="T214" s="4">
        <f t="shared" si="97"/>
        <v>0</v>
      </c>
      <c r="U214" s="4">
        <f t="shared" si="98"/>
        <v>0</v>
      </c>
      <c r="V214" s="4">
        <f t="shared" si="99"/>
        <v>1</v>
      </c>
      <c r="W214" s="4">
        <f t="shared" si="100"/>
        <v>0</v>
      </c>
      <c r="X214" s="4">
        <f t="shared" si="101"/>
        <v>0</v>
      </c>
      <c r="Y214" s="4">
        <f t="shared" si="102"/>
        <v>0</v>
      </c>
      <c r="Z214" s="5">
        <f t="shared" si="103"/>
        <v>0</v>
      </c>
      <c r="AA214" s="4">
        <f t="shared" si="104"/>
        <v>4</v>
      </c>
      <c r="AB214" s="4">
        <f t="shared" si="105"/>
        <v>1</v>
      </c>
    </row>
    <row r="215" spans="15:28">
      <c r="O215" s="3" t="str">
        <f>D36</f>
        <v>Gary Clark, Jr. - JPEG Raw</v>
      </c>
      <c r="P215" s="4">
        <f t="shared" si="93"/>
        <v>0</v>
      </c>
      <c r="Q215" s="4">
        <f t="shared" si="94"/>
        <v>0</v>
      </c>
      <c r="R215" s="4">
        <f t="shared" si="95"/>
        <v>1</v>
      </c>
      <c r="S215" s="4">
        <f t="shared" si="96"/>
        <v>0</v>
      </c>
      <c r="T215" s="4">
        <f t="shared" si="97"/>
        <v>0</v>
      </c>
      <c r="U215" s="4">
        <f t="shared" si="98"/>
        <v>0</v>
      </c>
      <c r="V215" s="4">
        <f t="shared" si="99"/>
        <v>0</v>
      </c>
      <c r="W215" s="4">
        <f t="shared" si="100"/>
        <v>0</v>
      </c>
      <c r="X215" s="4">
        <f t="shared" si="101"/>
        <v>0</v>
      </c>
      <c r="Y215" s="4">
        <f t="shared" si="102"/>
        <v>0</v>
      </c>
      <c r="Z215" s="5">
        <f t="shared" si="103"/>
        <v>0</v>
      </c>
      <c r="AA215" s="4">
        <f t="shared" si="104"/>
        <v>8</v>
      </c>
      <c r="AB215" s="4">
        <f t="shared" si="105"/>
        <v>1</v>
      </c>
    </row>
    <row r="216" spans="15:28">
      <c r="O216" s="3" t="str">
        <f>H36</f>
        <v>La Luz - News of the Universe</v>
      </c>
      <c r="P216" s="4">
        <f t="shared" si="93"/>
        <v>0</v>
      </c>
      <c r="Q216" s="4">
        <f t="shared" si="94"/>
        <v>0</v>
      </c>
      <c r="R216" s="4">
        <f t="shared" si="95"/>
        <v>0</v>
      </c>
      <c r="S216" s="4">
        <f t="shared" si="96"/>
        <v>0</v>
      </c>
      <c r="T216" s="4">
        <f t="shared" si="97"/>
        <v>0</v>
      </c>
      <c r="U216" s="4">
        <f t="shared" si="98"/>
        <v>0</v>
      </c>
      <c r="V216" s="4">
        <f t="shared" si="99"/>
        <v>1</v>
      </c>
      <c r="W216" s="4">
        <f t="shared" si="100"/>
        <v>0</v>
      </c>
      <c r="X216" s="4">
        <f t="shared" si="101"/>
        <v>0</v>
      </c>
      <c r="Y216" s="4">
        <f t="shared" si="102"/>
        <v>0</v>
      </c>
      <c r="Z216" s="5">
        <f t="shared" si="103"/>
        <v>0</v>
      </c>
      <c r="AA216" s="4">
        <f t="shared" si="104"/>
        <v>4</v>
      </c>
      <c r="AB216" s="4">
        <f t="shared" si="105"/>
        <v>1</v>
      </c>
    </row>
    <row r="217" spans="15:28">
      <c r="O217" s="3" t="str">
        <f>I36</f>
        <v>Torres - What an Enormous Room</v>
      </c>
      <c r="P217" s="4">
        <f t="shared" si="93"/>
        <v>0</v>
      </c>
      <c r="Q217" s="4">
        <f t="shared" si="94"/>
        <v>0</v>
      </c>
      <c r="R217" s="4">
        <f t="shared" si="95"/>
        <v>0</v>
      </c>
      <c r="S217" s="4">
        <f t="shared" si="96"/>
        <v>0</v>
      </c>
      <c r="T217" s="4">
        <f t="shared" si="97"/>
        <v>0</v>
      </c>
      <c r="U217" s="4">
        <f t="shared" si="98"/>
        <v>0</v>
      </c>
      <c r="V217" s="4">
        <f t="shared" si="99"/>
        <v>0</v>
      </c>
      <c r="W217" s="4">
        <f t="shared" si="100"/>
        <v>1</v>
      </c>
      <c r="X217" s="4">
        <f t="shared" si="101"/>
        <v>0</v>
      </c>
      <c r="Y217" s="4">
        <f t="shared" si="102"/>
        <v>0</v>
      </c>
      <c r="Z217" s="5">
        <f t="shared" si="103"/>
        <v>0</v>
      </c>
      <c r="AA217" s="4">
        <f t="shared" si="104"/>
        <v>3</v>
      </c>
      <c r="AB217" s="4">
        <f t="shared" si="105"/>
        <v>1</v>
      </c>
    </row>
    <row r="218" spans="15:28">
      <c r="O218" s="3" t="str">
        <f>J36</f>
        <v>Jake Xerxes Fussell - When I’m Called</v>
      </c>
      <c r="P218" s="4">
        <f t="shared" si="93"/>
        <v>0</v>
      </c>
      <c r="Q218" s="4">
        <f t="shared" si="94"/>
        <v>0</v>
      </c>
      <c r="R218" s="4">
        <f t="shared" si="95"/>
        <v>0</v>
      </c>
      <c r="S218" s="4">
        <f t="shared" si="96"/>
        <v>0</v>
      </c>
      <c r="T218" s="4">
        <f t="shared" si="97"/>
        <v>0</v>
      </c>
      <c r="U218" s="4">
        <f t="shared" si="98"/>
        <v>0</v>
      </c>
      <c r="V218" s="4">
        <f t="shared" si="99"/>
        <v>0</v>
      </c>
      <c r="W218" s="4">
        <f t="shared" si="100"/>
        <v>0</v>
      </c>
      <c r="X218" s="4">
        <f t="shared" si="101"/>
        <v>1</v>
      </c>
      <c r="Y218" s="4">
        <f t="shared" si="102"/>
        <v>0</v>
      </c>
      <c r="Z218" s="5">
        <f t="shared" si="103"/>
        <v>0</v>
      </c>
      <c r="AA218" s="4">
        <f t="shared" si="104"/>
        <v>2</v>
      </c>
      <c r="AB218" s="4">
        <f t="shared" si="105"/>
        <v>1</v>
      </c>
    </row>
    <row r="219" spans="15:28">
      <c r="O219" s="3" t="str">
        <f>K36</f>
        <v>The Cromagnon Band - Mode</v>
      </c>
      <c r="P219" s="4">
        <f t="shared" si="93"/>
        <v>0</v>
      </c>
      <c r="Q219" s="4">
        <f t="shared" si="94"/>
        <v>0</v>
      </c>
      <c r="R219" s="4">
        <f t="shared" si="95"/>
        <v>0</v>
      </c>
      <c r="S219" s="4">
        <f t="shared" si="96"/>
        <v>0</v>
      </c>
      <c r="T219" s="4">
        <f t="shared" si="97"/>
        <v>0</v>
      </c>
      <c r="U219" s="4">
        <f t="shared" si="98"/>
        <v>0</v>
      </c>
      <c r="V219" s="4">
        <f t="shared" si="99"/>
        <v>0</v>
      </c>
      <c r="W219" s="4">
        <f t="shared" si="100"/>
        <v>0</v>
      </c>
      <c r="X219" s="4">
        <f t="shared" si="101"/>
        <v>0</v>
      </c>
      <c r="Y219" s="4">
        <f t="shared" si="102"/>
        <v>1</v>
      </c>
      <c r="Z219" s="5">
        <f t="shared" si="103"/>
        <v>0</v>
      </c>
      <c r="AA219" s="4">
        <f t="shared" si="104"/>
        <v>1</v>
      </c>
      <c r="AB219" s="4">
        <f t="shared" si="105"/>
        <v>1</v>
      </c>
    </row>
    <row r="220" spans="15:28">
      <c r="O220" s="3" t="str">
        <f>B37</f>
        <v>Zach Bryan - The Great American Bar Scene</v>
      </c>
      <c r="P220" s="4">
        <f t="shared" si="93"/>
        <v>1</v>
      </c>
      <c r="Q220" s="4">
        <f t="shared" si="94"/>
        <v>0</v>
      </c>
      <c r="R220" s="4">
        <f t="shared" si="95"/>
        <v>0</v>
      </c>
      <c r="S220" s="4">
        <f t="shared" si="96"/>
        <v>0</v>
      </c>
      <c r="T220" s="4">
        <f t="shared" si="97"/>
        <v>0</v>
      </c>
      <c r="U220" s="4">
        <f t="shared" si="98"/>
        <v>0</v>
      </c>
      <c r="V220" s="4">
        <f t="shared" si="99"/>
        <v>0</v>
      </c>
      <c r="W220" s="4">
        <f t="shared" si="100"/>
        <v>0</v>
      </c>
      <c r="X220" s="4">
        <f t="shared" si="101"/>
        <v>0</v>
      </c>
      <c r="Y220" s="4">
        <f t="shared" si="102"/>
        <v>0</v>
      </c>
      <c r="Z220" s="5">
        <f t="shared" si="103"/>
        <v>0</v>
      </c>
      <c r="AA220" s="4">
        <f t="shared" si="104"/>
        <v>10</v>
      </c>
      <c r="AB220" s="4">
        <f t="shared" si="105"/>
        <v>1</v>
      </c>
    </row>
    <row r="221" spans="15:28">
      <c r="O221" s="3" t="str">
        <f>C38</f>
        <v>This is Lorelei - Box for Buddy, Box for Star</v>
      </c>
      <c r="P221" s="4">
        <f t="shared" si="93"/>
        <v>0</v>
      </c>
      <c r="Q221" s="4">
        <f t="shared" si="94"/>
        <v>1</v>
      </c>
      <c r="R221" s="4">
        <f t="shared" si="95"/>
        <v>0</v>
      </c>
      <c r="S221" s="4">
        <f t="shared" si="96"/>
        <v>0</v>
      </c>
      <c r="T221" s="4">
        <f t="shared" si="97"/>
        <v>0</v>
      </c>
      <c r="U221" s="4">
        <f t="shared" si="98"/>
        <v>0</v>
      </c>
      <c r="V221" s="4">
        <f t="shared" si="99"/>
        <v>0</v>
      </c>
      <c r="W221" s="4">
        <f t="shared" si="100"/>
        <v>0</v>
      </c>
      <c r="X221" s="4">
        <f t="shared" si="101"/>
        <v>0</v>
      </c>
      <c r="Y221" s="4">
        <f t="shared" si="102"/>
        <v>0</v>
      </c>
      <c r="Z221" s="5">
        <f t="shared" si="103"/>
        <v>0</v>
      </c>
      <c r="AA221" s="4">
        <f t="shared" si="104"/>
        <v>9</v>
      </c>
      <c r="AB221" s="4">
        <f t="shared" si="105"/>
        <v>1</v>
      </c>
    </row>
    <row r="222" spans="15:28">
      <c r="O222" s="3" t="str">
        <f>D38</f>
        <v>Jessica Pratt - Here in the Pitch</v>
      </c>
      <c r="P222" s="4">
        <f t="shared" si="93"/>
        <v>0</v>
      </c>
      <c r="Q222" s="4">
        <f t="shared" si="94"/>
        <v>0</v>
      </c>
      <c r="R222" s="4">
        <f t="shared" si="95"/>
        <v>1</v>
      </c>
      <c r="S222" s="4">
        <f t="shared" si="96"/>
        <v>0</v>
      </c>
      <c r="T222" s="4">
        <f t="shared" si="97"/>
        <v>0</v>
      </c>
      <c r="U222" s="4">
        <f t="shared" si="98"/>
        <v>0</v>
      </c>
      <c r="V222" s="4">
        <f t="shared" si="99"/>
        <v>0</v>
      </c>
      <c r="W222" s="4">
        <f t="shared" si="100"/>
        <v>0</v>
      </c>
      <c r="X222" s="4">
        <f t="shared" si="101"/>
        <v>0</v>
      </c>
      <c r="Y222" s="4">
        <f t="shared" si="102"/>
        <v>0</v>
      </c>
      <c r="Z222" s="5">
        <f t="shared" si="103"/>
        <v>0</v>
      </c>
      <c r="AA222" s="4">
        <f t="shared" si="104"/>
        <v>8</v>
      </c>
      <c r="AB222" s="4">
        <f t="shared" si="105"/>
        <v>1</v>
      </c>
    </row>
    <row r="223" spans="15:28">
      <c r="O223" s="3" t="str">
        <f>F38</f>
        <v>MGMT - Loss of Life</v>
      </c>
      <c r="P223" s="4">
        <f t="shared" si="93"/>
        <v>0</v>
      </c>
      <c r="Q223" s="4">
        <f t="shared" si="94"/>
        <v>0</v>
      </c>
      <c r="R223" s="4">
        <f t="shared" si="95"/>
        <v>0</v>
      </c>
      <c r="S223" s="4">
        <f t="shared" si="96"/>
        <v>0</v>
      </c>
      <c r="T223" s="4">
        <f t="shared" si="97"/>
        <v>1</v>
      </c>
      <c r="U223" s="4">
        <f t="shared" si="98"/>
        <v>0</v>
      </c>
      <c r="V223" s="4">
        <f t="shared" si="99"/>
        <v>0</v>
      </c>
      <c r="W223" s="4">
        <f t="shared" si="100"/>
        <v>0</v>
      </c>
      <c r="X223" s="4">
        <f t="shared" si="101"/>
        <v>0</v>
      </c>
      <c r="Y223" s="4">
        <f t="shared" si="102"/>
        <v>0</v>
      </c>
      <c r="Z223" s="5">
        <f t="shared" si="103"/>
        <v>0</v>
      </c>
      <c r="AA223" s="4">
        <f t="shared" si="104"/>
        <v>6</v>
      </c>
      <c r="AB223" s="4">
        <f t="shared" si="105"/>
        <v>1</v>
      </c>
    </row>
    <row r="224" spans="15:28">
      <c r="O224" s="3" t="str">
        <f>G38</f>
        <v>Kiasmos - II</v>
      </c>
      <c r="P224" s="4">
        <f t="shared" ref="P224:P225" si="106">COUNTIFS(B$2:B$100,$O224,$L$2:$L$100,0)</f>
        <v>0</v>
      </c>
      <c r="Q224" s="4">
        <f t="shared" ref="Q224:Q225" si="107">COUNTIFS(C$2:C$100,$O224,$L$2:$L$100,0)</f>
        <v>0</v>
      </c>
      <c r="R224" s="4">
        <f t="shared" ref="R224:R225" si="108">COUNTIFS(D$2:D$100,$O224,$L$2:$L$100,0)</f>
        <v>0</v>
      </c>
      <c r="S224" s="4">
        <f t="shared" ref="S224:S225" si="109">COUNTIFS(E$2:E$100,$O224,$L$2:$L$100,0)</f>
        <v>0</v>
      </c>
      <c r="T224" s="4">
        <f t="shared" ref="T224:T225" si="110">COUNTIFS(F$2:F$100,$O224,$L$2:$L$100,0)</f>
        <v>0</v>
      </c>
      <c r="U224" s="4">
        <f t="shared" ref="U224:U225" si="111">COUNTIFS(G$2:G$100,$O224,$L$2:$L$100,0)</f>
        <v>1</v>
      </c>
      <c r="V224" s="4">
        <f t="shared" ref="V224:V225" si="112">COUNTIFS(H$2:H$100,$O224,$L$2:$L$100,0)</f>
        <v>0</v>
      </c>
      <c r="W224" s="4">
        <f t="shared" ref="W224:W225" si="113">COUNTIFS(I$2:I$100,$O224,$L$2:$L$100,0)</f>
        <v>0</v>
      </c>
      <c r="X224" s="4">
        <f t="shared" ref="X224:X225" si="114">COUNTIFS(J$2:J$100,$O224,$L$2:$L$100,0)</f>
        <v>0</v>
      </c>
      <c r="Y224" s="4">
        <f t="shared" ref="Y224:Y225" si="115">COUNTIFS(K$2:K$100,$O224,$L$2:$L$100,0)</f>
        <v>0</v>
      </c>
      <c r="Z224" s="5">
        <f t="shared" ref="Z224:Z225" si="116">COUNTIFS($B$2:$B$100,O224,$L$2:$L$100,1)+COUNTIFS($C$2:$C$100,O224,$L$2:$L$100,1)+COUNTIFS($D$2:$D$100,O224,$L$2:$L$100,1)+COUNTIFS($E$2:$E$100,O224,$L$2:$L$100,1)+COUNTIFS($F$2:$F$100,O224,$L$2:$L$100,1)+COUNTIFS($G$2:$G$100,O224,$L$2:$L$100,1)+COUNTIFS($H$2:$H$100,O224,$L$2:$L$100,1)+COUNTIFS($I$2:$I$100,O224,$L$2:$L$100,1)+COUNTIFS($J$2:$J$100,O224,$L$2:$L$100,1)+COUNTIFS($K$2:$K$100,O224,$L$2:$L$100,1)</f>
        <v>0</v>
      </c>
      <c r="AA224" s="4">
        <f t="shared" ref="AA224:AA229" si="117">SUM(P224*10,Q224*9,R224*8,S224*7,T224*6,U224*5,V224*4,W224*3,X224*2,Y224*1,Z224*5)</f>
        <v>5</v>
      </c>
      <c r="AB224" s="4">
        <f t="shared" ref="AB224:AB229" si="118">SUM(P224:Z224)</f>
        <v>1</v>
      </c>
    </row>
    <row r="225" spans="15:28">
      <c r="O225" s="3" t="str">
        <f>I38</f>
        <v>Peel Dream Magazine - Rose Main Reading Room</v>
      </c>
      <c r="P225" s="4">
        <f t="shared" si="106"/>
        <v>0</v>
      </c>
      <c r="Q225" s="4">
        <f t="shared" si="107"/>
        <v>0</v>
      </c>
      <c r="R225" s="4">
        <f t="shared" si="108"/>
        <v>0</v>
      </c>
      <c r="S225" s="4">
        <f t="shared" si="109"/>
        <v>0</v>
      </c>
      <c r="T225" s="4">
        <f t="shared" si="110"/>
        <v>0</v>
      </c>
      <c r="U225" s="4">
        <f t="shared" si="111"/>
        <v>0</v>
      </c>
      <c r="V225" s="4">
        <f t="shared" si="112"/>
        <v>0</v>
      </c>
      <c r="W225" s="4">
        <f t="shared" si="113"/>
        <v>1</v>
      </c>
      <c r="X225" s="4">
        <f t="shared" si="114"/>
        <v>0</v>
      </c>
      <c r="Y225" s="4">
        <f t="shared" si="115"/>
        <v>0</v>
      </c>
      <c r="Z225" s="5">
        <f t="shared" si="116"/>
        <v>0</v>
      </c>
      <c r="AA225" s="4">
        <f t="shared" si="117"/>
        <v>3</v>
      </c>
      <c r="AB225" s="4">
        <f t="shared" si="118"/>
        <v>1</v>
      </c>
    </row>
    <row r="226" spans="15:28">
      <c r="O226" s="3" t="str">
        <f>B39</f>
        <v>Your Old Droog - Movie</v>
      </c>
      <c r="P226" s="4">
        <f t="shared" ref="P226:P229" si="119">COUNTIFS(B$2:B$100,$O226,$L$2:$L$100,0)</f>
        <v>1</v>
      </c>
      <c r="Q226" s="4">
        <f t="shared" ref="Q226:Q229" si="120">COUNTIFS(C$2:C$100,$O226,$L$2:$L$100,0)</f>
        <v>0</v>
      </c>
      <c r="R226" s="4">
        <f t="shared" ref="R226:R229" si="121">COUNTIFS(D$2:D$100,$O226,$L$2:$L$100,0)</f>
        <v>0</v>
      </c>
      <c r="S226" s="4">
        <f t="shared" ref="S226:S229" si="122">COUNTIFS(E$2:E$100,$O226,$L$2:$L$100,0)</f>
        <v>0</v>
      </c>
      <c r="T226" s="4">
        <f t="shared" ref="T226:T229" si="123">COUNTIFS(F$2:F$100,$O226,$L$2:$L$100,0)</f>
        <v>0</v>
      </c>
      <c r="U226" s="4">
        <f t="shared" ref="U226:U229" si="124">COUNTIFS(G$2:G$100,$O226,$L$2:$L$100,0)</f>
        <v>0</v>
      </c>
      <c r="V226" s="4">
        <f t="shared" ref="V226:V229" si="125">COUNTIFS(H$2:H$100,$O226,$L$2:$L$100,0)</f>
        <v>0</v>
      </c>
      <c r="W226" s="4">
        <f t="shared" ref="W226:W229" si="126">COUNTIFS(I$2:I$100,$O226,$L$2:$L$100,0)</f>
        <v>0</v>
      </c>
      <c r="X226" s="4">
        <f t="shared" ref="X226:X229" si="127">COUNTIFS(J$2:J$100,$O226,$L$2:$L$100,0)</f>
        <v>0</v>
      </c>
      <c r="Y226" s="4">
        <f t="shared" ref="Y226:Y229" si="128">COUNTIFS(K$2:K$100,$O226,$L$2:$L$100,0)</f>
        <v>0</v>
      </c>
      <c r="Z226" s="5">
        <f t="shared" ref="Z226:Z229" si="129">COUNTIFS($B$2:$B$100,O226,$L$2:$L$100,1)+COUNTIFS($C$2:$C$100,O226,$L$2:$L$100,1)+COUNTIFS($D$2:$D$100,O226,$L$2:$L$100,1)+COUNTIFS($E$2:$E$100,O226,$L$2:$L$100,1)+COUNTIFS($F$2:$F$100,O226,$L$2:$L$100,1)+COUNTIFS($G$2:$G$100,O226,$L$2:$L$100,1)+COUNTIFS($H$2:$H$100,O226,$L$2:$L$100,1)+COUNTIFS($I$2:$I$100,O226,$L$2:$L$100,1)+COUNTIFS($J$2:$J$100,O226,$L$2:$L$100,1)+COUNTIFS($K$2:$K$100,O226,$L$2:$L$100,1)</f>
        <v>0</v>
      </c>
      <c r="AA226" s="4">
        <f t="shared" si="117"/>
        <v>10</v>
      </c>
      <c r="AB226" s="4">
        <f t="shared" si="118"/>
        <v>1</v>
      </c>
    </row>
    <row r="227" spans="15:28">
      <c r="O227" s="3" t="str">
        <f>D39</f>
        <v>Ghost Funk Orchestra - A Trip to the Moon</v>
      </c>
      <c r="P227" s="4">
        <f t="shared" si="119"/>
        <v>0</v>
      </c>
      <c r="Q227" s="4">
        <f t="shared" si="120"/>
        <v>0</v>
      </c>
      <c r="R227" s="4">
        <f t="shared" si="121"/>
        <v>1</v>
      </c>
      <c r="S227" s="4">
        <f t="shared" si="122"/>
        <v>0</v>
      </c>
      <c r="T227" s="4">
        <f t="shared" si="123"/>
        <v>0</v>
      </c>
      <c r="U227" s="4">
        <f t="shared" si="124"/>
        <v>0</v>
      </c>
      <c r="V227" s="4">
        <f t="shared" si="125"/>
        <v>0</v>
      </c>
      <c r="W227" s="4">
        <f t="shared" si="126"/>
        <v>0</v>
      </c>
      <c r="X227" s="4">
        <f t="shared" si="127"/>
        <v>0</v>
      </c>
      <c r="Y227" s="4">
        <f t="shared" si="128"/>
        <v>0</v>
      </c>
      <c r="Z227" s="5">
        <f t="shared" si="129"/>
        <v>0</v>
      </c>
      <c r="AA227" s="4">
        <f t="shared" si="117"/>
        <v>8</v>
      </c>
      <c r="AB227" s="4">
        <f t="shared" si="118"/>
        <v>1</v>
      </c>
    </row>
    <row r="228" spans="15:28">
      <c r="O228" s="3" t="str">
        <f>E39</f>
        <v>Ty Segall - Love Rudiments</v>
      </c>
      <c r="P228" s="4">
        <f t="shared" si="119"/>
        <v>0</v>
      </c>
      <c r="Q228" s="4">
        <f t="shared" si="120"/>
        <v>0</v>
      </c>
      <c r="R228" s="4">
        <f t="shared" si="121"/>
        <v>0</v>
      </c>
      <c r="S228" s="4">
        <f t="shared" si="122"/>
        <v>1</v>
      </c>
      <c r="T228" s="4">
        <f t="shared" si="123"/>
        <v>0</v>
      </c>
      <c r="U228" s="4">
        <f t="shared" si="124"/>
        <v>0</v>
      </c>
      <c r="V228" s="4">
        <f t="shared" si="125"/>
        <v>0</v>
      </c>
      <c r="W228" s="4">
        <f t="shared" si="126"/>
        <v>0</v>
      </c>
      <c r="X228" s="4">
        <f t="shared" si="127"/>
        <v>0</v>
      </c>
      <c r="Y228" s="4">
        <f t="shared" si="128"/>
        <v>0</v>
      </c>
      <c r="Z228" s="5">
        <f t="shared" si="129"/>
        <v>0</v>
      </c>
      <c r="AA228" s="4">
        <f t="shared" si="117"/>
        <v>7</v>
      </c>
      <c r="AB228" s="4">
        <f t="shared" si="118"/>
        <v>1</v>
      </c>
    </row>
    <row r="229" spans="15:28">
      <c r="O229" s="3" t="str">
        <f>F39</f>
        <v>The Mystery Lights - Purgatory</v>
      </c>
      <c r="P229" s="4">
        <f t="shared" si="119"/>
        <v>0</v>
      </c>
      <c r="Q229" s="4">
        <f t="shared" si="120"/>
        <v>0</v>
      </c>
      <c r="R229" s="4">
        <f t="shared" si="121"/>
        <v>0</v>
      </c>
      <c r="S229" s="4">
        <f t="shared" si="122"/>
        <v>0</v>
      </c>
      <c r="T229" s="4">
        <f t="shared" si="123"/>
        <v>1</v>
      </c>
      <c r="U229" s="4">
        <f t="shared" si="124"/>
        <v>0</v>
      </c>
      <c r="V229" s="4">
        <f t="shared" si="125"/>
        <v>0</v>
      </c>
      <c r="W229" s="4">
        <f t="shared" si="126"/>
        <v>0</v>
      </c>
      <c r="X229" s="4">
        <f t="shared" si="127"/>
        <v>0</v>
      </c>
      <c r="Y229" s="4">
        <f t="shared" si="128"/>
        <v>0</v>
      </c>
      <c r="Z229" s="5">
        <f t="shared" si="129"/>
        <v>0</v>
      </c>
      <c r="AA229" s="4">
        <f t="shared" si="117"/>
        <v>6</v>
      </c>
      <c r="AB229" s="4">
        <f t="shared" si="118"/>
        <v>1</v>
      </c>
    </row>
    <row r="230" spans="15:28">
      <c r="O230" s="3" t="str">
        <f>H39</f>
        <v>The Hard Quartet - Self-Titled</v>
      </c>
      <c r="P230" s="4">
        <f t="shared" ref="P230" si="130">COUNTIFS(B$2:B$100,$O230,$L$2:$L$100,0)</f>
        <v>0</v>
      </c>
      <c r="Q230" s="4">
        <f t="shared" ref="Q230" si="131">COUNTIFS(C$2:C$100,$O230,$L$2:$L$100,0)</f>
        <v>0</v>
      </c>
      <c r="R230" s="4">
        <f t="shared" ref="R230" si="132">COUNTIFS(D$2:D$100,$O230,$L$2:$L$100,0)</f>
        <v>0</v>
      </c>
      <c r="S230" s="4">
        <f t="shared" ref="S230" si="133">COUNTIFS(E$2:E$100,$O230,$L$2:$L$100,0)</f>
        <v>0</v>
      </c>
      <c r="T230" s="4">
        <f t="shared" ref="T230" si="134">COUNTIFS(F$2:F$100,$O230,$L$2:$L$100,0)</f>
        <v>0</v>
      </c>
      <c r="U230" s="4">
        <f t="shared" ref="U230" si="135">COUNTIFS(G$2:G$100,$O230,$L$2:$L$100,0)</f>
        <v>0</v>
      </c>
      <c r="V230" s="4">
        <f t="shared" ref="V230" si="136">COUNTIFS(H$2:H$100,$O230,$L$2:$L$100,0)</f>
        <v>1</v>
      </c>
      <c r="W230" s="4">
        <f t="shared" ref="W230" si="137">COUNTIFS(I$2:I$100,$O230,$L$2:$L$100,0)</f>
        <v>0</v>
      </c>
      <c r="X230" s="4">
        <f t="shared" ref="X230" si="138">COUNTIFS(J$2:J$100,$O230,$L$2:$L$100,0)</f>
        <v>0</v>
      </c>
      <c r="Y230" s="4">
        <f t="shared" ref="Y230" si="139">COUNTIFS(K$2:K$100,$O230,$L$2:$L$100,0)</f>
        <v>0</v>
      </c>
      <c r="Z230" s="5">
        <f t="shared" ref="Z230" si="140">COUNTIFS($B$2:$B$100,O230,$L$2:$L$100,1)+COUNTIFS($C$2:$C$100,O230,$L$2:$L$100,1)+COUNTIFS($D$2:$D$100,O230,$L$2:$L$100,1)+COUNTIFS($E$2:$E$100,O230,$L$2:$L$100,1)+COUNTIFS($F$2:$F$100,O230,$L$2:$L$100,1)+COUNTIFS($G$2:$G$100,O230,$L$2:$L$100,1)+COUNTIFS($H$2:$H$100,O230,$L$2:$L$100,1)+COUNTIFS($I$2:$I$100,O230,$L$2:$L$100,1)+COUNTIFS($J$2:$J$100,O230,$L$2:$L$100,1)+COUNTIFS($K$2:$K$100,O230,$L$2:$L$100,1)</f>
        <v>0</v>
      </c>
      <c r="AA230" s="4">
        <f t="shared" ref="AA230" si="141">SUM(P230*10,Q230*9,R230*8,S230*7,T230*6,U230*5,V230*4,W230*3,X230*2,Y230*1,Z230*5)</f>
        <v>4</v>
      </c>
      <c r="AB230" s="4">
        <f t="shared" ref="AB230" si="142">SUM(P230:Z230)</f>
        <v>1</v>
      </c>
    </row>
    <row r="231" spans="15:28">
      <c r="O231" s="3" t="str">
        <f>C40</f>
        <v>Shakira - Las Mujeres Ya No Lloren</v>
      </c>
      <c r="P231" s="4">
        <f t="shared" ref="P231:P236" si="143">COUNTIFS(B$2:B$100,$O231,$L$2:$L$100,0)</f>
        <v>0</v>
      </c>
      <c r="Q231" s="4">
        <f t="shared" ref="Q231:Q236" si="144">COUNTIFS(C$2:C$100,$O231,$L$2:$L$100,0)</f>
        <v>0</v>
      </c>
      <c r="R231" s="4">
        <f t="shared" ref="R231:R236" si="145">COUNTIFS(D$2:D$100,$O231,$L$2:$L$100,0)</f>
        <v>0</v>
      </c>
      <c r="S231" s="4">
        <f t="shared" ref="S231:S236" si="146">COUNTIFS(E$2:E$100,$O231,$L$2:$L$100,0)</f>
        <v>0</v>
      </c>
      <c r="T231" s="4">
        <f t="shared" ref="T231:T236" si="147">COUNTIFS(F$2:F$100,$O231,$L$2:$L$100,0)</f>
        <v>0</v>
      </c>
      <c r="U231" s="4">
        <f t="shared" ref="U231:U236" si="148">COUNTIFS(G$2:G$100,$O231,$L$2:$L$100,0)</f>
        <v>0</v>
      </c>
      <c r="V231" s="4">
        <f t="shared" ref="V231:V236" si="149">COUNTIFS(H$2:H$100,$O231,$L$2:$L$100,0)</f>
        <v>0</v>
      </c>
      <c r="W231" s="4">
        <f t="shared" ref="W231:W236" si="150">COUNTIFS(I$2:I$100,$O231,$L$2:$L$100,0)</f>
        <v>0</v>
      </c>
      <c r="X231" s="4">
        <f t="shared" ref="X231:X236" si="151">COUNTIFS(J$2:J$100,$O231,$L$2:$L$100,0)</f>
        <v>0</v>
      </c>
      <c r="Y231" s="4">
        <f t="shared" ref="Y231:Y236" si="152">COUNTIFS(K$2:K$100,$O231,$L$2:$L$100,0)</f>
        <v>0</v>
      </c>
      <c r="Z231" s="5">
        <f t="shared" ref="Z231:Z236" si="153">COUNTIFS($B$2:$B$100,O231,$L$2:$L$100,1)+COUNTIFS($C$2:$C$100,O231,$L$2:$L$100,1)+COUNTIFS($D$2:$D$100,O231,$L$2:$L$100,1)+COUNTIFS($E$2:$E$100,O231,$L$2:$L$100,1)+COUNTIFS($F$2:$F$100,O231,$L$2:$L$100,1)+COUNTIFS($G$2:$G$100,O231,$L$2:$L$100,1)+COUNTIFS($H$2:$H$100,O231,$L$2:$L$100,1)+COUNTIFS($I$2:$I$100,O231,$L$2:$L$100,1)+COUNTIFS($J$2:$J$100,O231,$L$2:$L$100,1)+COUNTIFS($K$2:$K$100,O231,$L$2:$L$100,1)</f>
        <v>1</v>
      </c>
      <c r="AA231" s="4">
        <f t="shared" ref="AA231:AA236" si="154">SUM(P231*10,Q231*9,R231*8,S231*7,T231*6,U231*5,V231*4,W231*3,X231*2,Y231*1,Z231*5)</f>
        <v>5</v>
      </c>
      <c r="AB231" s="4">
        <f t="shared" ref="AB231:AB236" si="155">SUM(P231:Z231)</f>
        <v>1</v>
      </c>
    </row>
    <row r="232" spans="15:28">
      <c r="O232" s="3" t="str">
        <f>D40</f>
        <v>Sum 41 - Heaven :X: Hell</v>
      </c>
      <c r="P232" s="4">
        <f t="shared" si="143"/>
        <v>0</v>
      </c>
      <c r="Q232" s="4">
        <f t="shared" si="144"/>
        <v>0</v>
      </c>
      <c r="R232" s="4">
        <f t="shared" si="145"/>
        <v>0</v>
      </c>
      <c r="S232" s="4">
        <f t="shared" si="146"/>
        <v>0</v>
      </c>
      <c r="T232" s="4">
        <f t="shared" si="147"/>
        <v>0</v>
      </c>
      <c r="U232" s="4">
        <f t="shared" si="148"/>
        <v>0</v>
      </c>
      <c r="V232" s="4">
        <f t="shared" si="149"/>
        <v>0</v>
      </c>
      <c r="W232" s="4">
        <f t="shared" si="150"/>
        <v>0</v>
      </c>
      <c r="X232" s="4">
        <f t="shared" si="151"/>
        <v>0</v>
      </c>
      <c r="Y232" s="4">
        <f t="shared" si="152"/>
        <v>0</v>
      </c>
      <c r="Z232" s="5">
        <f t="shared" si="153"/>
        <v>1</v>
      </c>
      <c r="AA232" s="4">
        <f t="shared" si="154"/>
        <v>5</v>
      </c>
      <c r="AB232" s="4">
        <f t="shared" si="155"/>
        <v>1</v>
      </c>
    </row>
    <row r="233" spans="15:28">
      <c r="O233" s="3" t="str">
        <f>E40</f>
        <v>Megan Thee Stallion - Megan Act II</v>
      </c>
      <c r="P233" s="4">
        <f t="shared" si="143"/>
        <v>0</v>
      </c>
      <c r="Q233" s="4">
        <f t="shared" si="144"/>
        <v>0</v>
      </c>
      <c r="R233" s="4">
        <f t="shared" si="145"/>
        <v>0</v>
      </c>
      <c r="S233" s="4">
        <f t="shared" si="146"/>
        <v>0</v>
      </c>
      <c r="T233" s="4">
        <f t="shared" si="147"/>
        <v>0</v>
      </c>
      <c r="U233" s="4">
        <f t="shared" si="148"/>
        <v>0</v>
      </c>
      <c r="V233" s="4">
        <f t="shared" si="149"/>
        <v>0</v>
      </c>
      <c r="W233" s="4">
        <f t="shared" si="150"/>
        <v>0</v>
      </c>
      <c r="X233" s="4">
        <f t="shared" si="151"/>
        <v>0</v>
      </c>
      <c r="Y233" s="4">
        <f t="shared" si="152"/>
        <v>0</v>
      </c>
      <c r="Z233" s="5">
        <f t="shared" si="153"/>
        <v>1</v>
      </c>
      <c r="AA233" s="4">
        <f t="shared" si="154"/>
        <v>5</v>
      </c>
      <c r="AB233" s="4">
        <f t="shared" si="155"/>
        <v>1</v>
      </c>
    </row>
    <row r="234" spans="15:28">
      <c r="O234" s="3" t="str">
        <f>H40</f>
        <v>Kali Uchis - Orquideas</v>
      </c>
      <c r="P234" s="4">
        <f t="shared" si="143"/>
        <v>0</v>
      </c>
      <c r="Q234" s="4">
        <f t="shared" si="144"/>
        <v>0</v>
      </c>
      <c r="R234" s="4">
        <f t="shared" si="145"/>
        <v>0</v>
      </c>
      <c r="S234" s="4">
        <f t="shared" si="146"/>
        <v>0</v>
      </c>
      <c r="T234" s="4">
        <f t="shared" si="147"/>
        <v>0</v>
      </c>
      <c r="U234" s="4">
        <f t="shared" si="148"/>
        <v>0</v>
      </c>
      <c r="V234" s="4">
        <f t="shared" si="149"/>
        <v>0</v>
      </c>
      <c r="W234" s="4">
        <f t="shared" si="150"/>
        <v>0</v>
      </c>
      <c r="X234" s="4">
        <f t="shared" si="151"/>
        <v>0</v>
      </c>
      <c r="Y234" s="4">
        <f t="shared" si="152"/>
        <v>0</v>
      </c>
      <c r="Z234" s="5">
        <f t="shared" si="153"/>
        <v>1</v>
      </c>
      <c r="AA234" s="4">
        <f t="shared" si="154"/>
        <v>5</v>
      </c>
      <c r="AB234" s="4">
        <f t="shared" si="155"/>
        <v>1</v>
      </c>
    </row>
    <row r="235" spans="15:28">
      <c r="O235" s="3" t="str">
        <f>I40</f>
        <v>Rapsody - Please Don't Cry</v>
      </c>
      <c r="P235" s="4">
        <f t="shared" si="143"/>
        <v>0</v>
      </c>
      <c r="Q235" s="4">
        <f t="shared" si="144"/>
        <v>0</v>
      </c>
      <c r="R235" s="4">
        <f t="shared" si="145"/>
        <v>0</v>
      </c>
      <c r="S235" s="4">
        <f t="shared" si="146"/>
        <v>0</v>
      </c>
      <c r="T235" s="4">
        <f t="shared" si="147"/>
        <v>0</v>
      </c>
      <c r="U235" s="4">
        <f t="shared" si="148"/>
        <v>0</v>
      </c>
      <c r="V235" s="4">
        <f t="shared" si="149"/>
        <v>0</v>
      </c>
      <c r="W235" s="4">
        <f t="shared" si="150"/>
        <v>0</v>
      </c>
      <c r="X235" s="4">
        <f t="shared" si="151"/>
        <v>0</v>
      </c>
      <c r="Y235" s="4">
        <f t="shared" si="152"/>
        <v>0</v>
      </c>
      <c r="Z235" s="5">
        <f t="shared" si="153"/>
        <v>1</v>
      </c>
      <c r="AA235" s="4">
        <f t="shared" si="154"/>
        <v>5</v>
      </c>
      <c r="AB235" s="4">
        <f t="shared" si="155"/>
        <v>1</v>
      </c>
    </row>
    <row r="236" spans="15:28">
      <c r="O236" s="3" t="str">
        <f>J40</f>
        <v>Doechii - Alligator Bites Never Heal</v>
      </c>
      <c r="P236" s="4">
        <f t="shared" si="143"/>
        <v>0</v>
      </c>
      <c r="Q236" s="4">
        <f t="shared" si="144"/>
        <v>0</v>
      </c>
      <c r="R236" s="4">
        <f t="shared" si="145"/>
        <v>0</v>
      </c>
      <c r="S236" s="4">
        <f t="shared" si="146"/>
        <v>0</v>
      </c>
      <c r="T236" s="4">
        <f t="shared" si="147"/>
        <v>0</v>
      </c>
      <c r="U236" s="4">
        <f t="shared" si="148"/>
        <v>0</v>
      </c>
      <c r="V236" s="4">
        <f t="shared" si="149"/>
        <v>0</v>
      </c>
      <c r="W236" s="4">
        <f t="shared" si="150"/>
        <v>0</v>
      </c>
      <c r="X236" s="4">
        <f t="shared" si="151"/>
        <v>0</v>
      </c>
      <c r="Y236" s="4">
        <f t="shared" si="152"/>
        <v>0</v>
      </c>
      <c r="Z236" s="5">
        <f t="shared" si="153"/>
        <v>1</v>
      </c>
      <c r="AA236" s="4">
        <f t="shared" si="154"/>
        <v>5</v>
      </c>
      <c r="AB236" s="4">
        <f t="shared" si="155"/>
        <v>1</v>
      </c>
    </row>
    <row r="237" spans="15:28">
      <c r="O237" s="3" t="str">
        <f>K40</f>
        <v>Glorilla - Glorious</v>
      </c>
      <c r="P237" s="4">
        <f t="shared" ref="P237" si="156">COUNTIFS(B$2:B$100,$O237,$L$2:$L$100,0)</f>
        <v>0</v>
      </c>
      <c r="Q237" s="4">
        <f t="shared" ref="Q237" si="157">COUNTIFS(C$2:C$100,$O237,$L$2:$L$100,0)</f>
        <v>0</v>
      </c>
      <c r="R237" s="4">
        <f t="shared" ref="R237" si="158">COUNTIFS(D$2:D$100,$O237,$L$2:$L$100,0)</f>
        <v>0</v>
      </c>
      <c r="S237" s="4">
        <f t="shared" ref="S237" si="159">COUNTIFS(E$2:E$100,$O237,$L$2:$L$100,0)</f>
        <v>0</v>
      </c>
      <c r="T237" s="4">
        <f t="shared" ref="T237" si="160">COUNTIFS(F$2:F$100,$O237,$L$2:$L$100,0)</f>
        <v>0</v>
      </c>
      <c r="U237" s="4">
        <f t="shared" ref="U237" si="161">COUNTIFS(G$2:G$100,$O237,$L$2:$L$100,0)</f>
        <v>0</v>
      </c>
      <c r="V237" s="4">
        <f t="shared" ref="V237" si="162">COUNTIFS(H$2:H$100,$O237,$L$2:$L$100,0)</f>
        <v>0</v>
      </c>
      <c r="W237" s="4">
        <f t="shared" ref="W237" si="163">COUNTIFS(I$2:I$100,$O237,$L$2:$L$100,0)</f>
        <v>0</v>
      </c>
      <c r="X237" s="4">
        <f t="shared" ref="X237" si="164">COUNTIFS(J$2:J$100,$O237,$L$2:$L$100,0)</f>
        <v>0</v>
      </c>
      <c r="Y237" s="4">
        <f t="shared" ref="Y237" si="165">COUNTIFS(K$2:K$100,$O237,$L$2:$L$100,0)</f>
        <v>0</v>
      </c>
      <c r="Z237" s="5">
        <f t="shared" ref="Z237" si="166">COUNTIFS($B$2:$B$100,O237,$L$2:$L$100,1)+COUNTIFS($C$2:$C$100,O237,$L$2:$L$100,1)+COUNTIFS($D$2:$D$100,O237,$L$2:$L$100,1)+COUNTIFS($E$2:$E$100,O237,$L$2:$L$100,1)+COUNTIFS($F$2:$F$100,O237,$L$2:$L$100,1)+COUNTIFS($G$2:$G$100,O237,$L$2:$L$100,1)+COUNTIFS($H$2:$H$100,O237,$L$2:$L$100,1)+COUNTIFS($I$2:$I$100,O237,$L$2:$L$100,1)+COUNTIFS($J$2:$J$100,O237,$L$2:$L$100,1)+COUNTIFS($K$2:$K$100,O237,$L$2:$L$100,1)</f>
        <v>1</v>
      </c>
      <c r="AA237" s="4">
        <f t="shared" ref="AA237" si="167">SUM(P237*10,Q237*9,R237*8,S237*7,T237*6,U237*5,V237*4,W237*3,X237*2,Y237*1,Z237*5)</f>
        <v>5</v>
      </c>
      <c r="AB237" s="4">
        <f t="shared" ref="AB237" si="168">SUM(P237:Z237)</f>
        <v>1</v>
      </c>
    </row>
    <row r="238" spans="15:28">
      <c r="O238" s="3" t="str">
        <f>B41</f>
        <v>Ten - Ten the 1st Mini Album</v>
      </c>
      <c r="P238" s="4">
        <f t="shared" ref="P238:P243" si="169">COUNTIFS(B$2:B$100,$O238,$L$2:$L$100,0)</f>
        <v>1</v>
      </c>
      <c r="Q238" s="4">
        <f t="shared" ref="Q238:Q243" si="170">COUNTIFS(C$2:C$100,$O238,$L$2:$L$100,0)</f>
        <v>0</v>
      </c>
      <c r="R238" s="4">
        <f t="shared" ref="R238:R243" si="171">COUNTIFS(D$2:D$100,$O238,$L$2:$L$100,0)</f>
        <v>0</v>
      </c>
      <c r="S238" s="4">
        <f t="shared" ref="S238:S243" si="172">COUNTIFS(E$2:E$100,$O238,$L$2:$L$100,0)</f>
        <v>0</v>
      </c>
      <c r="T238" s="4">
        <f t="shared" ref="T238:T243" si="173">COUNTIFS(F$2:F$100,$O238,$L$2:$L$100,0)</f>
        <v>0</v>
      </c>
      <c r="U238" s="4">
        <f t="shared" ref="U238:U243" si="174">COUNTIFS(G$2:G$100,$O238,$L$2:$L$100,0)</f>
        <v>0</v>
      </c>
      <c r="V238" s="4">
        <f t="shared" ref="V238:V243" si="175">COUNTIFS(H$2:H$100,$O238,$L$2:$L$100,0)</f>
        <v>0</v>
      </c>
      <c r="W238" s="4">
        <f t="shared" ref="W238:W243" si="176">COUNTIFS(I$2:I$100,$O238,$L$2:$L$100,0)</f>
        <v>0</v>
      </c>
      <c r="X238" s="4">
        <f t="shared" ref="X238:X243" si="177">COUNTIFS(J$2:J$100,$O238,$L$2:$L$100,0)</f>
        <v>0</v>
      </c>
      <c r="Y238" s="4">
        <f t="shared" ref="Y238:Y243" si="178">COUNTIFS(K$2:K$100,$O238,$L$2:$L$100,0)</f>
        <v>0</v>
      </c>
      <c r="Z238" s="5">
        <f t="shared" ref="Z238:Z243" si="179">COUNTIFS($B$2:$B$100,O238,$L$2:$L$100,1)+COUNTIFS($C$2:$C$100,O238,$L$2:$L$100,1)+COUNTIFS($D$2:$D$100,O238,$L$2:$L$100,1)+COUNTIFS($E$2:$E$100,O238,$L$2:$L$100,1)+COUNTIFS($F$2:$F$100,O238,$L$2:$L$100,1)+COUNTIFS($G$2:$G$100,O238,$L$2:$L$100,1)+COUNTIFS($H$2:$H$100,O238,$L$2:$L$100,1)+COUNTIFS($I$2:$I$100,O238,$L$2:$L$100,1)+COUNTIFS($J$2:$J$100,O238,$L$2:$L$100,1)+COUNTIFS($K$2:$K$100,O238,$L$2:$L$100,1)</f>
        <v>0</v>
      </c>
      <c r="AA238" s="4">
        <f t="shared" ref="AA238:AA243" si="180">SUM(P238*10,Q238*9,R238*8,S238*7,T238*6,U238*5,V238*4,W238*3,X238*2,Y238*1,Z238*5)</f>
        <v>10</v>
      </c>
      <c r="AB238" s="4">
        <f t="shared" ref="AB238:AB243" si="181">SUM(P238:Z238)</f>
        <v>1</v>
      </c>
    </row>
    <row r="239" spans="15:28">
      <c r="O239" s="3" t="str">
        <f>C41</f>
        <v>BlackSwan - Roll Up</v>
      </c>
      <c r="P239" s="4">
        <f t="shared" si="169"/>
        <v>0</v>
      </c>
      <c r="Q239" s="4">
        <f t="shared" si="170"/>
        <v>1</v>
      </c>
      <c r="R239" s="4">
        <f t="shared" si="171"/>
        <v>0</v>
      </c>
      <c r="S239" s="4">
        <f t="shared" si="172"/>
        <v>0</v>
      </c>
      <c r="T239" s="4">
        <f t="shared" si="173"/>
        <v>0</v>
      </c>
      <c r="U239" s="4">
        <f t="shared" si="174"/>
        <v>0</v>
      </c>
      <c r="V239" s="4">
        <f t="shared" si="175"/>
        <v>0</v>
      </c>
      <c r="W239" s="4">
        <f t="shared" si="176"/>
        <v>0</v>
      </c>
      <c r="X239" s="4">
        <f t="shared" si="177"/>
        <v>0</v>
      </c>
      <c r="Y239" s="4">
        <f t="shared" si="178"/>
        <v>0</v>
      </c>
      <c r="Z239" s="5">
        <f t="shared" si="179"/>
        <v>0</v>
      </c>
      <c r="AA239" s="4">
        <f t="shared" si="180"/>
        <v>9</v>
      </c>
      <c r="AB239" s="4">
        <f t="shared" si="181"/>
        <v>1</v>
      </c>
    </row>
    <row r="240" spans="15:28">
      <c r="O240" s="3" t="str">
        <f>D41</f>
        <v>Red Velvet - Cosmic</v>
      </c>
      <c r="P240" s="4">
        <f t="shared" si="169"/>
        <v>0</v>
      </c>
      <c r="Q240" s="4">
        <f t="shared" si="170"/>
        <v>0</v>
      </c>
      <c r="R240" s="4">
        <f t="shared" si="171"/>
        <v>1</v>
      </c>
      <c r="S240" s="4">
        <f t="shared" si="172"/>
        <v>0</v>
      </c>
      <c r="T240" s="4">
        <f t="shared" si="173"/>
        <v>0</v>
      </c>
      <c r="U240" s="4">
        <f t="shared" si="174"/>
        <v>0</v>
      </c>
      <c r="V240" s="4">
        <f t="shared" si="175"/>
        <v>0</v>
      </c>
      <c r="W240" s="4">
        <f t="shared" si="176"/>
        <v>0</v>
      </c>
      <c r="X240" s="4">
        <f t="shared" si="177"/>
        <v>0</v>
      </c>
      <c r="Y240" s="4">
        <f t="shared" si="178"/>
        <v>0</v>
      </c>
      <c r="Z240" s="5">
        <f t="shared" si="179"/>
        <v>0</v>
      </c>
      <c r="AA240" s="4">
        <f t="shared" si="180"/>
        <v>8</v>
      </c>
      <c r="AB240" s="4">
        <f t="shared" si="181"/>
        <v>1</v>
      </c>
    </row>
    <row r="241" spans="15:28">
      <c r="O241" s="3" t="str">
        <f>E41</f>
        <v>Itzy - Gold</v>
      </c>
      <c r="P241" s="4">
        <f t="shared" si="169"/>
        <v>0</v>
      </c>
      <c r="Q241" s="4">
        <f t="shared" si="170"/>
        <v>0</v>
      </c>
      <c r="R241" s="4">
        <f t="shared" si="171"/>
        <v>0</v>
      </c>
      <c r="S241" s="4">
        <f t="shared" si="172"/>
        <v>1</v>
      </c>
      <c r="T241" s="4">
        <f t="shared" si="173"/>
        <v>0</v>
      </c>
      <c r="U241" s="4">
        <f t="shared" si="174"/>
        <v>0</v>
      </c>
      <c r="V241" s="4">
        <f t="shared" si="175"/>
        <v>0</v>
      </c>
      <c r="W241" s="4">
        <f t="shared" si="176"/>
        <v>0</v>
      </c>
      <c r="X241" s="4">
        <f t="shared" si="177"/>
        <v>0</v>
      </c>
      <c r="Y241" s="4">
        <f t="shared" si="178"/>
        <v>0</v>
      </c>
      <c r="Z241" s="5">
        <f t="shared" si="179"/>
        <v>0</v>
      </c>
      <c r="AA241" s="4">
        <f t="shared" si="180"/>
        <v>7</v>
      </c>
      <c r="AB241" s="4">
        <f t="shared" si="181"/>
        <v>1</v>
      </c>
    </row>
    <row r="242" spans="15:28">
      <c r="O242" s="3" t="str">
        <f>F41</f>
        <v>Itzy - Born to Be</v>
      </c>
      <c r="P242" s="4">
        <f t="shared" si="169"/>
        <v>0</v>
      </c>
      <c r="Q242" s="4">
        <f t="shared" si="170"/>
        <v>0</v>
      </c>
      <c r="R242" s="4">
        <f t="shared" si="171"/>
        <v>0</v>
      </c>
      <c r="S242" s="4">
        <f t="shared" si="172"/>
        <v>0</v>
      </c>
      <c r="T242" s="4">
        <f t="shared" si="173"/>
        <v>1</v>
      </c>
      <c r="U242" s="4">
        <f t="shared" si="174"/>
        <v>0</v>
      </c>
      <c r="V242" s="4">
        <f t="shared" si="175"/>
        <v>0</v>
      </c>
      <c r="W242" s="4">
        <f t="shared" si="176"/>
        <v>0</v>
      </c>
      <c r="X242" s="4">
        <f t="shared" si="177"/>
        <v>0</v>
      </c>
      <c r="Y242" s="4">
        <f t="shared" si="178"/>
        <v>0</v>
      </c>
      <c r="Z242" s="5">
        <f t="shared" si="179"/>
        <v>0</v>
      </c>
      <c r="AA242" s="4">
        <f t="shared" si="180"/>
        <v>6</v>
      </c>
      <c r="AB242" s="4">
        <f t="shared" si="181"/>
        <v>1</v>
      </c>
    </row>
    <row r="243" spans="15:28">
      <c r="O243" s="3" t="str">
        <f>G41</f>
        <v>I.M - Off the Beat</v>
      </c>
      <c r="P243" s="4">
        <f t="shared" si="169"/>
        <v>0</v>
      </c>
      <c r="Q243" s="4">
        <f t="shared" si="170"/>
        <v>0</v>
      </c>
      <c r="R243" s="4">
        <f t="shared" si="171"/>
        <v>0</v>
      </c>
      <c r="S243" s="4">
        <f t="shared" si="172"/>
        <v>0</v>
      </c>
      <c r="T243" s="4">
        <f t="shared" si="173"/>
        <v>0</v>
      </c>
      <c r="U243" s="4">
        <f t="shared" si="174"/>
        <v>1</v>
      </c>
      <c r="V243" s="4">
        <f t="shared" si="175"/>
        <v>0</v>
      </c>
      <c r="W243" s="4">
        <f t="shared" si="176"/>
        <v>0</v>
      </c>
      <c r="X243" s="4">
        <f t="shared" si="177"/>
        <v>0</v>
      </c>
      <c r="Y243" s="4">
        <f t="shared" si="178"/>
        <v>0</v>
      </c>
      <c r="Z243" s="5">
        <f t="shared" si="179"/>
        <v>0</v>
      </c>
      <c r="AA243" s="4">
        <f t="shared" si="180"/>
        <v>5</v>
      </c>
      <c r="AB243" s="4">
        <f t="shared" si="181"/>
        <v>1</v>
      </c>
    </row>
    <row r="244" spans="15:28">
      <c r="O244" s="3" t="str">
        <f>B42</f>
        <v>Chat Pile - Cool World</v>
      </c>
      <c r="P244" s="4">
        <f t="shared" ref="P244:P247" si="182">COUNTIFS(B$2:B$100,$O244,$L$2:$L$100,0)</f>
        <v>0</v>
      </c>
      <c r="Q244" s="4">
        <f t="shared" ref="Q244:Q247" si="183">COUNTIFS(C$2:C$100,$O244,$L$2:$L$100,0)</f>
        <v>0</v>
      </c>
      <c r="R244" s="4">
        <f t="shared" ref="R244:R247" si="184">COUNTIFS(D$2:D$100,$O244,$L$2:$L$100,0)</f>
        <v>0</v>
      </c>
      <c r="S244" s="4">
        <f t="shared" ref="S244:S247" si="185">COUNTIFS(E$2:E$100,$O244,$L$2:$L$100,0)</f>
        <v>0</v>
      </c>
      <c r="T244" s="4">
        <f t="shared" ref="T244:T247" si="186">COUNTIFS(F$2:F$100,$O244,$L$2:$L$100,0)</f>
        <v>0</v>
      </c>
      <c r="U244" s="4">
        <f t="shared" ref="U244:U247" si="187">COUNTIFS(G$2:G$100,$O244,$L$2:$L$100,0)</f>
        <v>0</v>
      </c>
      <c r="V244" s="4">
        <f t="shared" ref="V244:V247" si="188">COUNTIFS(H$2:H$100,$O244,$L$2:$L$100,0)</f>
        <v>0</v>
      </c>
      <c r="W244" s="4">
        <f t="shared" ref="W244:W247" si="189">COUNTIFS(I$2:I$100,$O244,$L$2:$L$100,0)</f>
        <v>0</v>
      </c>
      <c r="X244" s="4">
        <f t="shared" ref="X244:X247" si="190">COUNTIFS(J$2:J$100,$O244,$L$2:$L$100,0)</f>
        <v>0</v>
      </c>
      <c r="Y244" s="4">
        <f t="shared" ref="Y244:Y247" si="191">COUNTIFS(K$2:K$100,$O244,$L$2:$L$100,0)</f>
        <v>0</v>
      </c>
      <c r="Z244" s="5">
        <f t="shared" ref="Z244:Z247" si="192">COUNTIFS($B$2:$B$100,O244,$L$2:$L$100,1)+COUNTIFS($C$2:$C$100,O244,$L$2:$L$100,1)+COUNTIFS($D$2:$D$100,O244,$L$2:$L$100,1)+COUNTIFS($E$2:$E$100,O244,$L$2:$L$100,1)+COUNTIFS($F$2:$F$100,O244,$L$2:$L$100,1)+COUNTIFS($G$2:$G$100,O244,$L$2:$L$100,1)+COUNTIFS($H$2:$H$100,O244,$L$2:$L$100,1)+COUNTIFS($I$2:$I$100,O244,$L$2:$L$100,1)+COUNTIFS($J$2:$J$100,O244,$L$2:$L$100,1)+COUNTIFS($K$2:$K$100,O244,$L$2:$L$100,1)</f>
        <v>1</v>
      </c>
      <c r="AA244" s="4">
        <f t="shared" ref="AA244:AA247" si="193">SUM(P244*10,Q244*9,R244*8,S244*7,T244*6,U244*5,V244*4,W244*3,X244*2,Y244*1,Z244*5)</f>
        <v>5</v>
      </c>
      <c r="AB244" s="4">
        <f t="shared" ref="AB244:AB247" si="194">SUM(P244:Z244)</f>
        <v>1</v>
      </c>
    </row>
    <row r="245" spans="15:28">
      <c r="O245" s="3" t="str">
        <f>D42</f>
        <v>Fazerdaze - Soft Power</v>
      </c>
      <c r="P245" s="4">
        <f t="shared" si="182"/>
        <v>0</v>
      </c>
      <c r="Q245" s="4">
        <f t="shared" si="183"/>
        <v>0</v>
      </c>
      <c r="R245" s="4">
        <f t="shared" si="184"/>
        <v>0</v>
      </c>
      <c r="S245" s="4">
        <f t="shared" si="185"/>
        <v>0</v>
      </c>
      <c r="T245" s="4">
        <f t="shared" si="186"/>
        <v>0</v>
      </c>
      <c r="U245" s="4">
        <f t="shared" si="187"/>
        <v>0</v>
      </c>
      <c r="V245" s="4">
        <f t="shared" si="188"/>
        <v>0</v>
      </c>
      <c r="W245" s="4">
        <f t="shared" si="189"/>
        <v>0</v>
      </c>
      <c r="X245" s="4">
        <f t="shared" si="190"/>
        <v>0</v>
      </c>
      <c r="Y245" s="4">
        <f t="shared" si="191"/>
        <v>0</v>
      </c>
      <c r="Z245" s="5">
        <f t="shared" si="192"/>
        <v>1</v>
      </c>
      <c r="AA245" s="4">
        <f t="shared" si="193"/>
        <v>5</v>
      </c>
      <c r="AB245" s="4">
        <f t="shared" si="194"/>
        <v>1</v>
      </c>
    </row>
    <row r="246" spans="15:28">
      <c r="O246" s="3" t="str">
        <f>E42</f>
        <v>The Jesus Lizard - Rack</v>
      </c>
      <c r="P246" s="4">
        <f t="shared" si="182"/>
        <v>0</v>
      </c>
      <c r="Q246" s="4">
        <f t="shared" si="183"/>
        <v>0</v>
      </c>
      <c r="R246" s="4">
        <f t="shared" si="184"/>
        <v>0</v>
      </c>
      <c r="S246" s="4">
        <f t="shared" si="185"/>
        <v>0</v>
      </c>
      <c r="T246" s="4">
        <f t="shared" si="186"/>
        <v>0</v>
      </c>
      <c r="U246" s="4">
        <f t="shared" si="187"/>
        <v>0</v>
      </c>
      <c r="V246" s="4">
        <f t="shared" si="188"/>
        <v>0</v>
      </c>
      <c r="W246" s="4">
        <f t="shared" si="189"/>
        <v>0</v>
      </c>
      <c r="X246" s="4">
        <f t="shared" si="190"/>
        <v>0</v>
      </c>
      <c r="Y246" s="4">
        <f t="shared" si="191"/>
        <v>0</v>
      </c>
      <c r="Z246" s="5">
        <f t="shared" si="192"/>
        <v>1</v>
      </c>
      <c r="AA246" s="4">
        <f t="shared" si="193"/>
        <v>5</v>
      </c>
      <c r="AB246" s="4">
        <f t="shared" si="194"/>
        <v>1</v>
      </c>
    </row>
    <row r="247" spans="15:28">
      <c r="O247" s="3" t="str">
        <f>K42</f>
        <v>Underworld - Strawberry Hotel</v>
      </c>
      <c r="P247" s="4">
        <f t="shared" si="182"/>
        <v>0</v>
      </c>
      <c r="Q247" s="4">
        <f t="shared" si="183"/>
        <v>0</v>
      </c>
      <c r="R247" s="4">
        <f t="shared" si="184"/>
        <v>0</v>
      </c>
      <c r="S247" s="4">
        <f t="shared" si="185"/>
        <v>0</v>
      </c>
      <c r="T247" s="4">
        <f t="shared" si="186"/>
        <v>0</v>
      </c>
      <c r="U247" s="4">
        <f t="shared" si="187"/>
        <v>0</v>
      </c>
      <c r="V247" s="4">
        <f t="shared" si="188"/>
        <v>0</v>
      </c>
      <c r="W247" s="4">
        <f t="shared" si="189"/>
        <v>0</v>
      </c>
      <c r="X247" s="4">
        <f t="shared" si="190"/>
        <v>0</v>
      </c>
      <c r="Y247" s="4">
        <f t="shared" si="191"/>
        <v>0</v>
      </c>
      <c r="Z247" s="5">
        <f t="shared" si="192"/>
        <v>1</v>
      </c>
      <c r="AA247" s="4">
        <f t="shared" si="193"/>
        <v>5</v>
      </c>
      <c r="AB247" s="4">
        <f t="shared" si="194"/>
        <v>1</v>
      </c>
    </row>
    <row r="248" spans="15:28">
      <c r="O248" s="3" t="str">
        <f>B43</f>
        <v>Blood Incantation - Absolute Elsewhere</v>
      </c>
      <c r="P248" s="4">
        <f t="shared" ref="P248:P250" si="195">COUNTIFS(B$2:B$100,$O248,$L$2:$L$100,0)</f>
        <v>1</v>
      </c>
      <c r="Q248" s="4">
        <f t="shared" ref="Q248:Q250" si="196">COUNTIFS(C$2:C$100,$O248,$L$2:$L$100,0)</f>
        <v>0</v>
      </c>
      <c r="R248" s="4">
        <f t="shared" ref="R248:R250" si="197">COUNTIFS(D$2:D$100,$O248,$L$2:$L$100,0)</f>
        <v>0</v>
      </c>
      <c r="S248" s="4">
        <f t="shared" ref="S248:S250" si="198">COUNTIFS(E$2:E$100,$O248,$L$2:$L$100,0)</f>
        <v>0</v>
      </c>
      <c r="T248" s="4">
        <f t="shared" ref="T248:T250" si="199">COUNTIFS(F$2:F$100,$O248,$L$2:$L$100,0)</f>
        <v>0</v>
      </c>
      <c r="U248" s="4">
        <f t="shared" ref="U248:U250" si="200">COUNTIFS(G$2:G$100,$O248,$L$2:$L$100,0)</f>
        <v>0</v>
      </c>
      <c r="V248" s="4">
        <f t="shared" ref="V248:V250" si="201">COUNTIFS(H$2:H$100,$O248,$L$2:$L$100,0)</f>
        <v>0</v>
      </c>
      <c r="W248" s="4">
        <f t="shared" ref="W248:W250" si="202">COUNTIFS(I$2:I$100,$O248,$L$2:$L$100,0)</f>
        <v>0</v>
      </c>
      <c r="X248" s="4">
        <f t="shared" ref="X248:X250" si="203">COUNTIFS(J$2:J$100,$O248,$L$2:$L$100,0)</f>
        <v>0</v>
      </c>
      <c r="Y248" s="4">
        <f t="shared" ref="Y248:Y250" si="204">COUNTIFS(K$2:K$100,$O248,$L$2:$L$100,0)</f>
        <v>0</v>
      </c>
      <c r="Z248" s="5">
        <f t="shared" ref="Z248:Z250" si="205">COUNTIFS($B$2:$B$100,O248,$L$2:$L$100,1)+COUNTIFS($C$2:$C$100,O248,$L$2:$L$100,1)+COUNTIFS($D$2:$D$100,O248,$L$2:$L$100,1)+COUNTIFS($E$2:$E$100,O248,$L$2:$L$100,1)+COUNTIFS($F$2:$F$100,O248,$L$2:$L$100,1)+COUNTIFS($G$2:$G$100,O248,$L$2:$L$100,1)+COUNTIFS($H$2:$H$100,O248,$L$2:$L$100,1)+COUNTIFS($I$2:$I$100,O248,$L$2:$L$100,1)+COUNTIFS($J$2:$J$100,O248,$L$2:$L$100,1)+COUNTIFS($K$2:$K$100,O248,$L$2:$L$100,1)</f>
        <v>0</v>
      </c>
      <c r="AA248" s="4">
        <f t="shared" ref="AA248:AA250" si="206">SUM(P248*10,Q248*9,R248*8,S248*7,T248*6,U248*5,V248*4,W248*3,X248*2,Y248*1,Z248*5)</f>
        <v>10</v>
      </c>
      <c r="AB248" s="4">
        <f t="shared" ref="AB248:AB250" si="207">SUM(P248:Z248)</f>
        <v>1</v>
      </c>
    </row>
    <row r="249" spans="15:28">
      <c r="O249" s="3" t="str">
        <f>C43</f>
        <v>Lucifer - Lucifer V</v>
      </c>
      <c r="P249" s="4">
        <f t="shared" si="195"/>
        <v>0</v>
      </c>
      <c r="Q249" s="4">
        <f t="shared" si="196"/>
        <v>1</v>
      </c>
      <c r="R249" s="4">
        <f t="shared" si="197"/>
        <v>0</v>
      </c>
      <c r="S249" s="4">
        <f t="shared" si="198"/>
        <v>0</v>
      </c>
      <c r="T249" s="4">
        <f t="shared" si="199"/>
        <v>0</v>
      </c>
      <c r="U249" s="4">
        <f t="shared" si="200"/>
        <v>0</v>
      </c>
      <c r="V249" s="4">
        <f t="shared" si="201"/>
        <v>0</v>
      </c>
      <c r="W249" s="4">
        <f t="shared" si="202"/>
        <v>0</v>
      </c>
      <c r="X249" s="4">
        <f t="shared" si="203"/>
        <v>0</v>
      </c>
      <c r="Y249" s="4">
        <f t="shared" si="204"/>
        <v>0</v>
      </c>
      <c r="Z249" s="5">
        <f t="shared" si="205"/>
        <v>0</v>
      </c>
      <c r="AA249" s="4">
        <f t="shared" si="206"/>
        <v>9</v>
      </c>
      <c r="AB249" s="4">
        <f t="shared" si="207"/>
        <v>1</v>
      </c>
    </row>
    <row r="250" spans="15:28">
      <c r="O250" s="3" t="str">
        <f>E43</f>
        <v>Gatecreeper - Dark Superstition</v>
      </c>
      <c r="P250" s="4">
        <f t="shared" si="195"/>
        <v>0</v>
      </c>
      <c r="Q250" s="4">
        <f t="shared" si="196"/>
        <v>0</v>
      </c>
      <c r="R250" s="4">
        <f t="shared" si="197"/>
        <v>0</v>
      </c>
      <c r="S250" s="4">
        <f t="shared" si="198"/>
        <v>1</v>
      </c>
      <c r="T250" s="4">
        <f t="shared" si="199"/>
        <v>0</v>
      </c>
      <c r="U250" s="4">
        <f t="shared" si="200"/>
        <v>0</v>
      </c>
      <c r="V250" s="4">
        <f t="shared" si="201"/>
        <v>0</v>
      </c>
      <c r="W250" s="4">
        <f t="shared" si="202"/>
        <v>0</v>
      </c>
      <c r="X250" s="4">
        <f t="shared" si="203"/>
        <v>0</v>
      </c>
      <c r="Y250" s="4">
        <f t="shared" si="204"/>
        <v>0</v>
      </c>
      <c r="Z250" s="5">
        <f t="shared" si="205"/>
        <v>0</v>
      </c>
      <c r="AA250" s="4">
        <f t="shared" si="206"/>
        <v>7</v>
      </c>
      <c r="AB250" s="4">
        <f t="shared" si="207"/>
        <v>1</v>
      </c>
    </row>
    <row r="251" spans="15:28">
      <c r="O251" s="3" t="str">
        <f>B44</f>
        <v>yonige - Empire</v>
      </c>
      <c r="P251" s="4">
        <f t="shared" ref="P251:P258" si="208">COUNTIFS(B$2:B$100,$O251,$L$2:$L$100,0)</f>
        <v>1</v>
      </c>
      <c r="Q251" s="4">
        <f t="shared" ref="Q251:Q258" si="209">COUNTIFS(C$2:C$100,$O251,$L$2:$L$100,0)</f>
        <v>0</v>
      </c>
      <c r="R251" s="4">
        <f t="shared" ref="R251:R258" si="210">COUNTIFS(D$2:D$100,$O251,$L$2:$L$100,0)</f>
        <v>0</v>
      </c>
      <c r="S251" s="4">
        <f t="shared" ref="S251:S258" si="211">COUNTIFS(E$2:E$100,$O251,$L$2:$L$100,0)</f>
        <v>0</v>
      </c>
      <c r="T251" s="4">
        <f t="shared" ref="T251:T258" si="212">COUNTIFS(F$2:F$100,$O251,$L$2:$L$100,0)</f>
        <v>0</v>
      </c>
      <c r="U251" s="4">
        <f t="shared" ref="U251:U258" si="213">COUNTIFS(G$2:G$100,$O251,$L$2:$L$100,0)</f>
        <v>0</v>
      </c>
      <c r="V251" s="4">
        <f t="shared" ref="V251:V258" si="214">COUNTIFS(H$2:H$100,$O251,$L$2:$L$100,0)</f>
        <v>0</v>
      </c>
      <c r="W251" s="4">
        <f t="shared" ref="W251:W258" si="215">COUNTIFS(I$2:I$100,$O251,$L$2:$L$100,0)</f>
        <v>0</v>
      </c>
      <c r="X251" s="4">
        <f t="shared" ref="X251:X258" si="216">COUNTIFS(J$2:J$100,$O251,$L$2:$L$100,0)</f>
        <v>0</v>
      </c>
      <c r="Y251" s="4">
        <f t="shared" ref="Y251:Y258" si="217">COUNTIFS(K$2:K$100,$O251,$L$2:$L$100,0)</f>
        <v>0</v>
      </c>
      <c r="Z251" s="5">
        <f t="shared" ref="Z251:Z258" si="218">COUNTIFS($B$2:$B$100,O251,$L$2:$L$100,1)+COUNTIFS($C$2:$C$100,O251,$L$2:$L$100,1)+COUNTIFS($D$2:$D$100,O251,$L$2:$L$100,1)+COUNTIFS($E$2:$E$100,O251,$L$2:$L$100,1)+COUNTIFS($F$2:$F$100,O251,$L$2:$L$100,1)+COUNTIFS($G$2:$G$100,O251,$L$2:$L$100,1)+COUNTIFS($H$2:$H$100,O251,$L$2:$L$100,1)+COUNTIFS($I$2:$I$100,O251,$L$2:$L$100,1)+COUNTIFS($J$2:$J$100,O251,$L$2:$L$100,1)+COUNTIFS($K$2:$K$100,O251,$L$2:$L$100,1)</f>
        <v>0</v>
      </c>
      <c r="AA251" s="4">
        <f t="shared" ref="AA251:AA258" si="219">SUM(P251*10,Q251*9,R251*8,S251*7,T251*6,U251*5,V251*4,W251*3,X251*2,Y251*1,Z251*5)</f>
        <v>10</v>
      </c>
      <c r="AB251" s="4">
        <f t="shared" ref="AB251:AB258" si="220">SUM(P251:Z251)</f>
        <v>1</v>
      </c>
    </row>
    <row r="252" spans="15:28">
      <c r="O252" s="3" t="str">
        <f>D44</f>
        <v>Drunk Uncle - O, brittle weather!</v>
      </c>
      <c r="P252" s="4">
        <f t="shared" si="208"/>
        <v>0</v>
      </c>
      <c r="Q252" s="4">
        <f t="shared" si="209"/>
        <v>0</v>
      </c>
      <c r="R252" s="4">
        <f t="shared" si="210"/>
        <v>1</v>
      </c>
      <c r="S252" s="4">
        <f t="shared" si="211"/>
        <v>0</v>
      </c>
      <c r="T252" s="4">
        <f t="shared" si="212"/>
        <v>0</v>
      </c>
      <c r="U252" s="4">
        <f t="shared" si="213"/>
        <v>0</v>
      </c>
      <c r="V252" s="4">
        <f t="shared" si="214"/>
        <v>0</v>
      </c>
      <c r="W252" s="4">
        <f t="shared" si="215"/>
        <v>0</v>
      </c>
      <c r="X252" s="4">
        <f t="shared" si="216"/>
        <v>0</v>
      </c>
      <c r="Y252" s="4">
        <f t="shared" si="217"/>
        <v>0</v>
      </c>
      <c r="Z252" s="5">
        <f t="shared" si="218"/>
        <v>0</v>
      </c>
      <c r="AA252" s="4">
        <f t="shared" si="219"/>
        <v>8</v>
      </c>
      <c r="AB252" s="4">
        <f t="shared" si="220"/>
        <v>1</v>
      </c>
    </row>
    <row r="253" spans="15:28">
      <c r="O253" s="3" t="str">
        <f>E44</f>
        <v>Common Sage - Closer To;</v>
      </c>
      <c r="P253" s="4">
        <f t="shared" si="208"/>
        <v>0</v>
      </c>
      <c r="Q253" s="4">
        <f t="shared" si="209"/>
        <v>0</v>
      </c>
      <c r="R253" s="4">
        <f t="shared" si="210"/>
        <v>0</v>
      </c>
      <c r="S253" s="4">
        <f t="shared" si="211"/>
        <v>1</v>
      </c>
      <c r="T253" s="4">
        <f t="shared" si="212"/>
        <v>0</v>
      </c>
      <c r="U253" s="4">
        <f t="shared" si="213"/>
        <v>0</v>
      </c>
      <c r="V253" s="4">
        <f t="shared" si="214"/>
        <v>0</v>
      </c>
      <c r="W253" s="4">
        <f t="shared" si="215"/>
        <v>0</v>
      </c>
      <c r="X253" s="4">
        <f t="shared" si="216"/>
        <v>0</v>
      </c>
      <c r="Y253" s="4">
        <f t="shared" si="217"/>
        <v>0</v>
      </c>
      <c r="Z253" s="5">
        <f t="shared" si="218"/>
        <v>0</v>
      </c>
      <c r="AA253" s="4">
        <f t="shared" si="219"/>
        <v>7</v>
      </c>
      <c r="AB253" s="4">
        <f t="shared" si="220"/>
        <v>1</v>
      </c>
    </row>
    <row r="254" spans="15:28">
      <c r="O254" s="3" t="str">
        <f>F44</f>
        <v>toe - Now I See the Light</v>
      </c>
      <c r="P254" s="4">
        <f t="shared" si="208"/>
        <v>0</v>
      </c>
      <c r="Q254" s="4">
        <f t="shared" si="209"/>
        <v>0</v>
      </c>
      <c r="R254" s="4">
        <f t="shared" si="210"/>
        <v>0</v>
      </c>
      <c r="S254" s="4">
        <f t="shared" si="211"/>
        <v>0</v>
      </c>
      <c r="T254" s="4">
        <f t="shared" si="212"/>
        <v>1</v>
      </c>
      <c r="U254" s="4">
        <f t="shared" si="213"/>
        <v>0</v>
      </c>
      <c r="V254" s="4">
        <f t="shared" si="214"/>
        <v>0</v>
      </c>
      <c r="W254" s="4">
        <f t="shared" si="215"/>
        <v>0</v>
      </c>
      <c r="X254" s="4">
        <f t="shared" si="216"/>
        <v>0</v>
      </c>
      <c r="Y254" s="4">
        <f t="shared" si="217"/>
        <v>0</v>
      </c>
      <c r="Z254" s="5">
        <f t="shared" si="218"/>
        <v>0</v>
      </c>
      <c r="AA254" s="4">
        <f t="shared" si="219"/>
        <v>6</v>
      </c>
      <c r="AB254" s="4">
        <f t="shared" si="220"/>
        <v>1</v>
      </c>
    </row>
    <row r="255" spans="15:28">
      <c r="O255" s="3" t="str">
        <f>G44</f>
        <v>Willow - empathogen</v>
      </c>
      <c r="P255" s="4">
        <f t="shared" si="208"/>
        <v>0</v>
      </c>
      <c r="Q255" s="4">
        <f t="shared" si="209"/>
        <v>0</v>
      </c>
      <c r="R255" s="4">
        <f t="shared" si="210"/>
        <v>0</v>
      </c>
      <c r="S255" s="4">
        <f t="shared" si="211"/>
        <v>0</v>
      </c>
      <c r="T255" s="4">
        <f t="shared" si="212"/>
        <v>0</v>
      </c>
      <c r="U255" s="4">
        <f t="shared" si="213"/>
        <v>1</v>
      </c>
      <c r="V255" s="4">
        <f t="shared" si="214"/>
        <v>0</v>
      </c>
      <c r="W255" s="4">
        <f t="shared" si="215"/>
        <v>0</v>
      </c>
      <c r="X255" s="4">
        <f t="shared" si="216"/>
        <v>0</v>
      </c>
      <c r="Y255" s="4">
        <f t="shared" si="217"/>
        <v>0</v>
      </c>
      <c r="Z255" s="5">
        <f t="shared" si="218"/>
        <v>0</v>
      </c>
      <c r="AA255" s="4">
        <f t="shared" si="219"/>
        <v>5</v>
      </c>
      <c r="AB255" s="4">
        <f t="shared" si="220"/>
        <v>1</v>
      </c>
    </row>
    <row r="256" spans="15:28">
      <c r="O256" s="3" t="str">
        <f>I44</f>
        <v>Snarls - With Love,</v>
      </c>
      <c r="P256" s="4">
        <f t="shared" si="208"/>
        <v>0</v>
      </c>
      <c r="Q256" s="4">
        <f t="shared" si="209"/>
        <v>0</v>
      </c>
      <c r="R256" s="4">
        <f t="shared" si="210"/>
        <v>0</v>
      </c>
      <c r="S256" s="4">
        <f t="shared" si="211"/>
        <v>0</v>
      </c>
      <c r="T256" s="4">
        <f t="shared" si="212"/>
        <v>0</v>
      </c>
      <c r="U256" s="4">
        <f t="shared" si="213"/>
        <v>0</v>
      </c>
      <c r="V256" s="4">
        <f t="shared" si="214"/>
        <v>0</v>
      </c>
      <c r="W256" s="4">
        <f t="shared" si="215"/>
        <v>1</v>
      </c>
      <c r="X256" s="4">
        <f t="shared" si="216"/>
        <v>0</v>
      </c>
      <c r="Y256" s="4">
        <f t="shared" si="217"/>
        <v>0</v>
      </c>
      <c r="Z256" s="5">
        <f t="shared" si="218"/>
        <v>0</v>
      </c>
      <c r="AA256" s="4">
        <f t="shared" si="219"/>
        <v>3</v>
      </c>
      <c r="AB256" s="4">
        <f t="shared" si="220"/>
        <v>1</v>
      </c>
    </row>
    <row r="257" spans="15:28">
      <c r="O257" s="3" t="str">
        <f>J44</f>
        <v>Stay Inside - Ferried Away</v>
      </c>
      <c r="P257" s="4">
        <f t="shared" si="208"/>
        <v>0</v>
      </c>
      <c r="Q257" s="4">
        <f t="shared" si="209"/>
        <v>0</v>
      </c>
      <c r="R257" s="4">
        <f t="shared" si="210"/>
        <v>0</v>
      </c>
      <c r="S257" s="4">
        <f t="shared" si="211"/>
        <v>0</v>
      </c>
      <c r="T257" s="4">
        <f t="shared" si="212"/>
        <v>0</v>
      </c>
      <c r="U257" s="4">
        <f t="shared" si="213"/>
        <v>0</v>
      </c>
      <c r="V257" s="4">
        <f t="shared" si="214"/>
        <v>0</v>
      </c>
      <c r="W257" s="4">
        <f t="shared" si="215"/>
        <v>0</v>
      </c>
      <c r="X257" s="4">
        <f t="shared" si="216"/>
        <v>1</v>
      </c>
      <c r="Y257" s="4">
        <f t="shared" si="217"/>
        <v>0</v>
      </c>
      <c r="Z257" s="5">
        <f t="shared" si="218"/>
        <v>0</v>
      </c>
      <c r="AA257" s="4">
        <f t="shared" si="219"/>
        <v>2</v>
      </c>
      <c r="AB257" s="4">
        <f t="shared" si="220"/>
        <v>1</v>
      </c>
    </row>
    <row r="258" spans="15:28">
      <c r="O258" s="3" t="str">
        <f>K44</f>
        <v>Origami Angel - Feeling Not Found</v>
      </c>
      <c r="P258" s="4">
        <f t="shared" si="208"/>
        <v>0</v>
      </c>
      <c r="Q258" s="4">
        <f t="shared" si="209"/>
        <v>0</v>
      </c>
      <c r="R258" s="4">
        <f t="shared" si="210"/>
        <v>0</v>
      </c>
      <c r="S258" s="4">
        <f t="shared" si="211"/>
        <v>0</v>
      </c>
      <c r="T258" s="4">
        <f t="shared" si="212"/>
        <v>0</v>
      </c>
      <c r="U258" s="4">
        <f t="shared" si="213"/>
        <v>0</v>
      </c>
      <c r="V258" s="4">
        <f t="shared" si="214"/>
        <v>0</v>
      </c>
      <c r="W258" s="4">
        <f t="shared" si="215"/>
        <v>0</v>
      </c>
      <c r="X258" s="4">
        <f t="shared" si="216"/>
        <v>0</v>
      </c>
      <c r="Y258" s="4">
        <f t="shared" si="217"/>
        <v>1</v>
      </c>
      <c r="Z258" s="5">
        <f t="shared" si="218"/>
        <v>0</v>
      </c>
      <c r="AA258" s="4">
        <f t="shared" si="219"/>
        <v>1</v>
      </c>
      <c r="AB258" s="4">
        <f t="shared" si="220"/>
        <v>1</v>
      </c>
    </row>
    <row r="259" spans="15:28">
      <c r="O259" s="3" t="str">
        <f>D45</f>
        <v>Jade Hairpins - Get Me the Good Stuff</v>
      </c>
      <c r="P259" s="4">
        <f t="shared" ref="P259:P262" si="221">COUNTIFS(B$2:B$100,$O259,$L$2:$L$100,0)</f>
        <v>0</v>
      </c>
      <c r="Q259" s="4">
        <f t="shared" ref="Q259:Q262" si="222">COUNTIFS(C$2:C$100,$O259,$L$2:$L$100,0)</f>
        <v>0</v>
      </c>
      <c r="R259" s="4">
        <f t="shared" ref="R259:R262" si="223">COUNTIFS(D$2:D$100,$O259,$L$2:$L$100,0)</f>
        <v>1</v>
      </c>
      <c r="S259" s="4">
        <f t="shared" ref="S259:S262" si="224">COUNTIFS(E$2:E$100,$O259,$L$2:$L$100,0)</f>
        <v>0</v>
      </c>
      <c r="T259" s="4">
        <f t="shared" ref="T259:T262" si="225">COUNTIFS(F$2:F$100,$O259,$L$2:$L$100,0)</f>
        <v>0</v>
      </c>
      <c r="U259" s="4">
        <f t="shared" ref="U259:U262" si="226">COUNTIFS(G$2:G$100,$O259,$L$2:$L$100,0)</f>
        <v>0</v>
      </c>
      <c r="V259" s="4">
        <f t="shared" ref="V259:V262" si="227">COUNTIFS(H$2:H$100,$O259,$L$2:$L$100,0)</f>
        <v>0</v>
      </c>
      <c r="W259" s="4">
        <f t="shared" ref="W259:W262" si="228">COUNTIFS(I$2:I$100,$O259,$L$2:$L$100,0)</f>
        <v>0</v>
      </c>
      <c r="X259" s="4">
        <f t="shared" ref="X259:X262" si="229">COUNTIFS(J$2:J$100,$O259,$L$2:$L$100,0)</f>
        <v>0</v>
      </c>
      <c r="Y259" s="4">
        <f t="shared" ref="Y259:Y262" si="230">COUNTIFS(K$2:K$100,$O259,$L$2:$L$100,0)</f>
        <v>0</v>
      </c>
      <c r="Z259" s="5">
        <f t="shared" ref="Z259:Z262" si="231">COUNTIFS($B$2:$B$100,O259,$L$2:$L$100,1)+COUNTIFS($C$2:$C$100,O259,$L$2:$L$100,1)+COUNTIFS($D$2:$D$100,O259,$L$2:$L$100,1)+COUNTIFS($E$2:$E$100,O259,$L$2:$L$100,1)+COUNTIFS($F$2:$F$100,O259,$L$2:$L$100,1)+COUNTIFS($G$2:$G$100,O259,$L$2:$L$100,1)+COUNTIFS($H$2:$H$100,O259,$L$2:$L$100,1)+COUNTIFS($I$2:$I$100,O259,$L$2:$L$100,1)+COUNTIFS($J$2:$J$100,O259,$L$2:$L$100,1)+COUNTIFS($K$2:$K$100,O259,$L$2:$L$100,1)</f>
        <v>0</v>
      </c>
      <c r="AA259" s="4">
        <f t="shared" ref="AA259:AA262" si="232">SUM(P259*10,Q259*9,R259*8,S259*7,T259*6,U259*5,V259*4,W259*3,X259*2,Y259*1,Z259*5)</f>
        <v>8</v>
      </c>
      <c r="AB259" s="4">
        <f t="shared" ref="AB259:AB262" si="233">SUM(P259:Z259)</f>
        <v>1</v>
      </c>
    </row>
    <row r="260" spans="15:28">
      <c r="O260" s="3" t="str">
        <f>H45</f>
        <v>Autre Ne Veut - Love, Guess Who??</v>
      </c>
      <c r="P260" s="4">
        <f t="shared" si="221"/>
        <v>0</v>
      </c>
      <c r="Q260" s="4">
        <f t="shared" si="222"/>
        <v>0</v>
      </c>
      <c r="R260" s="4">
        <f t="shared" si="223"/>
        <v>0</v>
      </c>
      <c r="S260" s="4">
        <f t="shared" si="224"/>
        <v>0</v>
      </c>
      <c r="T260" s="4">
        <f t="shared" si="225"/>
        <v>0</v>
      </c>
      <c r="U260" s="4">
        <f t="shared" si="226"/>
        <v>0</v>
      </c>
      <c r="V260" s="4">
        <f t="shared" si="227"/>
        <v>1</v>
      </c>
      <c r="W260" s="4">
        <f t="shared" si="228"/>
        <v>0</v>
      </c>
      <c r="X260" s="4">
        <f t="shared" si="229"/>
        <v>0</v>
      </c>
      <c r="Y260" s="4">
        <f t="shared" si="230"/>
        <v>0</v>
      </c>
      <c r="Z260" s="5">
        <f t="shared" si="231"/>
        <v>0</v>
      </c>
      <c r="AA260" s="4">
        <f t="shared" si="232"/>
        <v>4</v>
      </c>
      <c r="AB260" s="4">
        <f t="shared" si="233"/>
        <v>1</v>
      </c>
    </row>
    <row r="261" spans="15:28">
      <c r="O261" s="3" t="str">
        <f>I45</f>
        <v>Trent Reznor and Atticus Ross - Challengers (Original Score)</v>
      </c>
      <c r="P261" s="4">
        <f t="shared" si="221"/>
        <v>0</v>
      </c>
      <c r="Q261" s="4">
        <f t="shared" si="222"/>
        <v>0</v>
      </c>
      <c r="R261" s="4">
        <f t="shared" si="223"/>
        <v>0</v>
      </c>
      <c r="S261" s="4">
        <f t="shared" si="224"/>
        <v>0</v>
      </c>
      <c r="T261" s="4">
        <f t="shared" si="225"/>
        <v>0</v>
      </c>
      <c r="U261" s="4">
        <f t="shared" si="226"/>
        <v>0</v>
      </c>
      <c r="V261" s="4">
        <f t="shared" si="227"/>
        <v>0</v>
      </c>
      <c r="W261" s="4">
        <f t="shared" si="228"/>
        <v>1</v>
      </c>
      <c r="X261" s="4">
        <f t="shared" si="229"/>
        <v>0</v>
      </c>
      <c r="Y261" s="4">
        <f t="shared" si="230"/>
        <v>0</v>
      </c>
      <c r="Z261" s="5">
        <f t="shared" si="231"/>
        <v>0</v>
      </c>
      <c r="AA261" s="4">
        <f t="shared" si="232"/>
        <v>3</v>
      </c>
      <c r="AB261" s="4">
        <f t="shared" si="233"/>
        <v>1</v>
      </c>
    </row>
    <row r="262" spans="15:28">
      <c r="O262" s="3" t="str">
        <f>K45</f>
        <v>Charly Bliss - Forever</v>
      </c>
      <c r="P262" s="4">
        <f t="shared" si="221"/>
        <v>0</v>
      </c>
      <c r="Q262" s="4">
        <f t="shared" si="222"/>
        <v>0</v>
      </c>
      <c r="R262" s="4">
        <f t="shared" si="223"/>
        <v>0</v>
      </c>
      <c r="S262" s="4">
        <f t="shared" si="224"/>
        <v>0</v>
      </c>
      <c r="T262" s="4">
        <f t="shared" si="225"/>
        <v>0</v>
      </c>
      <c r="U262" s="4">
        <f t="shared" si="226"/>
        <v>0</v>
      </c>
      <c r="V262" s="4">
        <f t="shared" si="227"/>
        <v>0</v>
      </c>
      <c r="W262" s="4">
        <f t="shared" si="228"/>
        <v>0</v>
      </c>
      <c r="X262" s="4">
        <f t="shared" si="229"/>
        <v>0</v>
      </c>
      <c r="Y262" s="4">
        <f t="shared" si="230"/>
        <v>1</v>
      </c>
      <c r="Z262" s="5">
        <f t="shared" si="231"/>
        <v>0</v>
      </c>
      <c r="AA262" s="4">
        <f t="shared" si="232"/>
        <v>1</v>
      </c>
      <c r="AB262" s="4">
        <f t="shared" si="233"/>
        <v>1</v>
      </c>
    </row>
    <row r="263" spans="15:28">
      <c r="O263" s="3" t="str">
        <f>B46</f>
        <v>Alkaline Trio - Blood, Hair, and Eyeballs</v>
      </c>
      <c r="P263" s="4">
        <f t="shared" ref="P263:P268" si="234">COUNTIFS(B$2:B$100,$O263,$L$2:$L$100,0)</f>
        <v>1</v>
      </c>
      <c r="Q263" s="4">
        <f t="shared" ref="Q263:Q268" si="235">COUNTIFS(C$2:C$100,$O263,$L$2:$L$100,0)</f>
        <v>0</v>
      </c>
      <c r="R263" s="4">
        <f t="shared" ref="R263:R268" si="236">COUNTIFS(D$2:D$100,$O263,$L$2:$L$100,0)</f>
        <v>0</v>
      </c>
      <c r="S263" s="4">
        <f t="shared" ref="S263:S268" si="237">COUNTIFS(E$2:E$100,$O263,$L$2:$L$100,0)</f>
        <v>0</v>
      </c>
      <c r="T263" s="4">
        <f t="shared" ref="T263:T268" si="238">COUNTIFS(F$2:F$100,$O263,$L$2:$L$100,0)</f>
        <v>0</v>
      </c>
      <c r="U263" s="4">
        <f t="shared" ref="U263:U268" si="239">COUNTIFS(G$2:G$100,$O263,$L$2:$L$100,0)</f>
        <v>0</v>
      </c>
      <c r="V263" s="4">
        <f t="shared" ref="V263:V268" si="240">COUNTIFS(H$2:H$100,$O263,$L$2:$L$100,0)</f>
        <v>0</v>
      </c>
      <c r="W263" s="4">
        <f t="shared" ref="W263:W268" si="241">COUNTIFS(I$2:I$100,$O263,$L$2:$L$100,0)</f>
        <v>0</v>
      </c>
      <c r="X263" s="4">
        <f t="shared" ref="X263:X268" si="242">COUNTIFS(J$2:J$100,$O263,$L$2:$L$100,0)</f>
        <v>0</v>
      </c>
      <c r="Y263" s="4">
        <f t="shared" ref="Y263:Y268" si="243">COUNTIFS(K$2:K$100,$O263,$L$2:$L$100,0)</f>
        <v>0</v>
      </c>
      <c r="Z263" s="5">
        <f t="shared" ref="Z263:Z268" si="244">COUNTIFS($B$2:$B$100,O263,$L$2:$L$100,1)+COUNTIFS($C$2:$C$100,O263,$L$2:$L$100,1)+COUNTIFS($D$2:$D$100,O263,$L$2:$L$100,1)+COUNTIFS($E$2:$E$100,O263,$L$2:$L$100,1)+COUNTIFS($F$2:$F$100,O263,$L$2:$L$100,1)+COUNTIFS($G$2:$G$100,O263,$L$2:$L$100,1)+COUNTIFS($H$2:$H$100,O263,$L$2:$L$100,1)+COUNTIFS($I$2:$I$100,O263,$L$2:$L$100,1)+COUNTIFS($J$2:$J$100,O263,$L$2:$L$100,1)+COUNTIFS($K$2:$K$100,O263,$L$2:$L$100,1)</f>
        <v>0</v>
      </c>
      <c r="AA263" s="4">
        <f t="shared" ref="AA263:AA268" si="245">SUM(P263*10,Q263*9,R263*8,S263*7,T263*6,U263*5,V263*4,W263*3,X263*2,Y263*1,Z263*5)</f>
        <v>10</v>
      </c>
      <c r="AB263" s="4">
        <f t="shared" ref="AB263:AB268" si="246">SUM(P263:Z263)</f>
        <v>1</v>
      </c>
    </row>
    <row r="264" spans="15:28">
      <c r="O264" s="3" t="str">
        <f>C46</f>
        <v>Pedro the Lion - Santa Cruz</v>
      </c>
      <c r="P264" s="4">
        <f t="shared" si="234"/>
        <v>0</v>
      </c>
      <c r="Q264" s="4">
        <f t="shared" si="235"/>
        <v>1</v>
      </c>
      <c r="R264" s="4">
        <f t="shared" si="236"/>
        <v>0</v>
      </c>
      <c r="S264" s="4">
        <f t="shared" si="237"/>
        <v>0</v>
      </c>
      <c r="T264" s="4">
        <f t="shared" si="238"/>
        <v>0</v>
      </c>
      <c r="U264" s="4">
        <f t="shared" si="239"/>
        <v>0</v>
      </c>
      <c r="V264" s="4">
        <f t="shared" si="240"/>
        <v>0</v>
      </c>
      <c r="W264" s="4">
        <f t="shared" si="241"/>
        <v>0</v>
      </c>
      <c r="X264" s="4">
        <f t="shared" si="242"/>
        <v>0</v>
      </c>
      <c r="Y264" s="4">
        <f t="shared" si="243"/>
        <v>0</v>
      </c>
      <c r="Z264" s="5">
        <f t="shared" si="244"/>
        <v>0</v>
      </c>
      <c r="AA264" s="4">
        <f t="shared" si="245"/>
        <v>9</v>
      </c>
      <c r="AB264" s="4">
        <f t="shared" si="246"/>
        <v>1</v>
      </c>
    </row>
    <row r="265" spans="15:28">
      <c r="O265" s="3" t="str">
        <f>F46</f>
        <v>Empire of the Sun - Ask That God</v>
      </c>
      <c r="P265" s="4">
        <f t="shared" si="234"/>
        <v>0</v>
      </c>
      <c r="Q265" s="4">
        <f t="shared" si="235"/>
        <v>0</v>
      </c>
      <c r="R265" s="4">
        <f t="shared" si="236"/>
        <v>0</v>
      </c>
      <c r="S265" s="4">
        <f t="shared" si="237"/>
        <v>0</v>
      </c>
      <c r="T265" s="4">
        <f t="shared" si="238"/>
        <v>1</v>
      </c>
      <c r="U265" s="4">
        <f t="shared" si="239"/>
        <v>0</v>
      </c>
      <c r="V265" s="4">
        <f t="shared" si="240"/>
        <v>0</v>
      </c>
      <c r="W265" s="4">
        <f t="shared" si="241"/>
        <v>0</v>
      </c>
      <c r="X265" s="4">
        <f t="shared" si="242"/>
        <v>0</v>
      </c>
      <c r="Y265" s="4">
        <f t="shared" si="243"/>
        <v>0</v>
      </c>
      <c r="Z265" s="5">
        <f t="shared" si="244"/>
        <v>0</v>
      </c>
      <c r="AA265" s="4">
        <f t="shared" si="245"/>
        <v>6</v>
      </c>
      <c r="AB265" s="4">
        <f t="shared" si="246"/>
        <v>1</v>
      </c>
    </row>
    <row r="266" spans="15:28">
      <c r="O266" s="3" t="str">
        <f>G46</f>
        <v>Glitterer - Rationale</v>
      </c>
      <c r="P266" s="4">
        <f t="shared" si="234"/>
        <v>0</v>
      </c>
      <c r="Q266" s="4">
        <f t="shared" si="235"/>
        <v>0</v>
      </c>
      <c r="R266" s="4">
        <f t="shared" si="236"/>
        <v>0</v>
      </c>
      <c r="S266" s="4">
        <f t="shared" si="237"/>
        <v>0</v>
      </c>
      <c r="T266" s="4">
        <f t="shared" si="238"/>
        <v>0</v>
      </c>
      <c r="U266" s="4">
        <f t="shared" si="239"/>
        <v>1</v>
      </c>
      <c r="V266" s="4">
        <f t="shared" si="240"/>
        <v>0</v>
      </c>
      <c r="W266" s="4">
        <f t="shared" si="241"/>
        <v>0</v>
      </c>
      <c r="X266" s="4">
        <f t="shared" si="242"/>
        <v>0</v>
      </c>
      <c r="Y266" s="4">
        <f t="shared" si="243"/>
        <v>0</v>
      </c>
      <c r="Z266" s="5">
        <f t="shared" si="244"/>
        <v>0</v>
      </c>
      <c r="AA266" s="4">
        <f t="shared" si="245"/>
        <v>5</v>
      </c>
      <c r="AB266" s="4">
        <f t="shared" si="246"/>
        <v>1</v>
      </c>
    </row>
    <row r="267" spans="15:28">
      <c r="O267" s="3" t="str">
        <f>H46</f>
        <v>Mean Jeans - Blasted</v>
      </c>
      <c r="P267" s="4">
        <f t="shared" si="234"/>
        <v>0</v>
      </c>
      <c r="Q267" s="4">
        <f t="shared" si="235"/>
        <v>0</v>
      </c>
      <c r="R267" s="4">
        <f t="shared" si="236"/>
        <v>0</v>
      </c>
      <c r="S267" s="4">
        <f t="shared" si="237"/>
        <v>0</v>
      </c>
      <c r="T267" s="4">
        <f t="shared" si="238"/>
        <v>0</v>
      </c>
      <c r="U267" s="4">
        <f t="shared" si="239"/>
        <v>0</v>
      </c>
      <c r="V267" s="4">
        <f t="shared" si="240"/>
        <v>1</v>
      </c>
      <c r="W267" s="4">
        <f t="shared" si="241"/>
        <v>0</v>
      </c>
      <c r="X267" s="4">
        <f t="shared" si="242"/>
        <v>0</v>
      </c>
      <c r="Y267" s="4">
        <f t="shared" si="243"/>
        <v>0</v>
      </c>
      <c r="Z267" s="5">
        <f t="shared" si="244"/>
        <v>0</v>
      </c>
      <c r="AA267" s="4">
        <f t="shared" si="245"/>
        <v>4</v>
      </c>
      <c r="AB267" s="4">
        <f t="shared" si="246"/>
        <v>1</v>
      </c>
    </row>
    <row r="268" spans="15:28">
      <c r="O268" s="3" t="str">
        <f>I46</f>
        <v>Pixies - The Night the Zombies Came</v>
      </c>
      <c r="P268" s="4">
        <f t="shared" si="234"/>
        <v>0</v>
      </c>
      <c r="Q268" s="4">
        <f t="shared" si="235"/>
        <v>0</v>
      </c>
      <c r="R268" s="4">
        <f t="shared" si="236"/>
        <v>0</v>
      </c>
      <c r="S268" s="4">
        <f t="shared" si="237"/>
        <v>0</v>
      </c>
      <c r="T268" s="4">
        <f t="shared" si="238"/>
        <v>0</v>
      </c>
      <c r="U268" s="4">
        <f t="shared" si="239"/>
        <v>0</v>
      </c>
      <c r="V268" s="4">
        <f t="shared" si="240"/>
        <v>0</v>
      </c>
      <c r="W268" s="4">
        <f t="shared" si="241"/>
        <v>1</v>
      </c>
      <c r="X268" s="4">
        <f t="shared" si="242"/>
        <v>0</v>
      </c>
      <c r="Y268" s="4">
        <f t="shared" si="243"/>
        <v>0</v>
      </c>
      <c r="Z268" s="5">
        <f t="shared" si="244"/>
        <v>0</v>
      </c>
      <c r="AA268" s="4">
        <f t="shared" si="245"/>
        <v>3</v>
      </c>
      <c r="AB268" s="4">
        <f t="shared" si="246"/>
        <v>1</v>
      </c>
    </row>
  </sheetData>
  <conditionalFormatting sqref="O2 O62:O101">
    <cfRule type="duplicateValues" dxfId="14" priority="8"/>
  </conditionalFormatting>
  <conditionalFormatting sqref="O3:O61">
    <cfRule type="duplicateValues" dxfId="13" priority="7"/>
  </conditionalFormatting>
  <conditionalFormatting sqref="O1:O192 O194:O1048576">
    <cfRule type="duplicateValues" dxfId="12" priority="6"/>
  </conditionalFormatting>
  <conditionalFormatting sqref="AA3:AA268">
    <cfRule type="cellIs" dxfId="11" priority="5" operator="between">
      <formula>1</formula>
      <formula>19</formula>
    </cfRule>
  </conditionalFormatting>
  <conditionalFormatting sqref="AA3:AA268">
    <cfRule type="cellIs" dxfId="10" priority="2" operator="between">
      <formula>20</formula>
      <formula>23</formula>
    </cfRule>
  </conditionalFormatting>
  <conditionalFormatting sqref="AA3:AA268">
    <cfRule type="cellIs" dxfId="9" priority="1" operator="greaterThan">
      <formula>23</formula>
    </cfRule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1B33E-09AC-4CFB-97A4-C442B64366BA}">
  <dimension ref="A1:AF300"/>
  <sheetViews>
    <sheetView tabSelected="1" topLeftCell="K224" workbookViewId="0">
      <selection activeCell="P230" sqref="P230:AB240"/>
    </sheetView>
  </sheetViews>
  <sheetFormatPr defaultRowHeight="15"/>
  <cols>
    <col min="1" max="1" width="27.5703125" bestFit="1" customWidth="1"/>
    <col min="2" max="11" width="36.5703125" bestFit="1" customWidth="1"/>
    <col min="12" max="12" width="9.7109375" bestFit="1" customWidth="1"/>
    <col min="13" max="13" width="10.28515625" bestFit="1" customWidth="1"/>
    <col min="15" max="15" width="18.42578125" style="3" bestFit="1" customWidth="1"/>
    <col min="26" max="26" width="9.7109375" customWidth="1"/>
    <col min="28" max="28" width="10.7109375" bestFit="1" customWidth="1"/>
    <col min="30" max="30" width="19.85546875" bestFit="1" customWidth="1"/>
    <col min="32" max="32" width="36.5703125" bestFit="1" customWidth="1"/>
    <col min="34" max="34" width="10.7109375" bestFit="1" customWidth="1"/>
  </cols>
  <sheetData>
    <row r="1" spans="1:32" s="1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O1" s="2"/>
    </row>
    <row r="2" spans="1:32" ht="30.75">
      <c r="A2" s="4" t="s">
        <v>13</v>
      </c>
      <c r="B2" s="5" t="s">
        <v>327</v>
      </c>
      <c r="C2" s="5" t="s">
        <v>328</v>
      </c>
      <c r="D2" s="5" t="s">
        <v>329</v>
      </c>
      <c r="E2" s="4" t="s">
        <v>330</v>
      </c>
      <c r="F2" s="4" t="s">
        <v>331</v>
      </c>
      <c r="G2" s="4" t="s">
        <v>332</v>
      </c>
      <c r="H2" s="4" t="s">
        <v>333</v>
      </c>
      <c r="I2" s="4" t="s">
        <v>334</v>
      </c>
      <c r="J2" s="4" t="s">
        <v>335</v>
      </c>
      <c r="K2" s="4" t="s">
        <v>336</v>
      </c>
      <c r="L2" s="4">
        <v>0</v>
      </c>
      <c r="M2" s="4">
        <v>0</v>
      </c>
      <c r="N2" s="4"/>
      <c r="O2" s="7" t="s">
        <v>337</v>
      </c>
      <c r="P2" s="8">
        <v>1</v>
      </c>
      <c r="Q2" s="8">
        <v>2</v>
      </c>
      <c r="R2" s="8">
        <v>3</v>
      </c>
      <c r="S2" s="8">
        <v>4</v>
      </c>
      <c r="T2" s="8">
        <v>5</v>
      </c>
      <c r="U2" s="8">
        <v>6</v>
      </c>
      <c r="V2" s="8">
        <v>7</v>
      </c>
      <c r="W2" s="8">
        <v>8</v>
      </c>
      <c r="X2" s="8">
        <v>9</v>
      </c>
      <c r="Y2" s="8">
        <v>10</v>
      </c>
      <c r="Z2" s="8" t="s">
        <v>11</v>
      </c>
      <c r="AA2" s="9" t="s">
        <v>25</v>
      </c>
      <c r="AB2" s="9" t="s">
        <v>26</v>
      </c>
      <c r="AD2" s="11"/>
      <c r="AF2" s="10"/>
    </row>
    <row r="3" spans="1:32" ht="48.75" customHeight="1">
      <c r="A3" s="4" t="s">
        <v>37</v>
      </c>
      <c r="B3" s="4" t="s">
        <v>338</v>
      </c>
      <c r="C3" s="4" t="s">
        <v>339</v>
      </c>
      <c r="D3" s="4" t="s">
        <v>340</v>
      </c>
      <c r="E3" s="4" t="s">
        <v>341</v>
      </c>
      <c r="F3" s="4" t="s">
        <v>342</v>
      </c>
      <c r="G3" s="4" t="s">
        <v>343</v>
      </c>
      <c r="H3" s="4" t="s">
        <v>344</v>
      </c>
      <c r="I3" s="5" t="s">
        <v>345</v>
      </c>
      <c r="J3" s="4" t="s">
        <v>346</v>
      </c>
      <c r="K3" s="4" t="s">
        <v>347</v>
      </c>
      <c r="L3" s="4">
        <v>0</v>
      </c>
      <c r="M3" s="4">
        <v>0</v>
      </c>
      <c r="N3" s="4"/>
      <c r="O3" s="6" t="str">
        <f>B2</f>
        <v>Charli XCX - Von Dutch</v>
      </c>
      <c r="P3" s="4">
        <f>COUNTIFS(B$2:B$100,$O3,$L$2:$L$100,0)</f>
        <v>2</v>
      </c>
      <c r="Q3" s="4">
        <f t="shared" ref="Q3:Q12" si="0">COUNTIFS(C$2:C$100,$O3,$L$2:$L$100,0)</f>
        <v>1</v>
      </c>
      <c r="R3" s="4">
        <f t="shared" ref="R3:R12" si="1">COUNTIFS(D$2:D$100,$O3,$L$2:$L$100,0)</f>
        <v>0</v>
      </c>
      <c r="S3" s="4">
        <f t="shared" ref="S3:S12" si="2">COUNTIFS(E$2:E$100,$O3,$L$2:$L$100,0)</f>
        <v>0</v>
      </c>
      <c r="T3" s="4">
        <f t="shared" ref="T3:T12" si="3">COUNTIFS(F$2:F$100,$O3,$L$2:$L$100,0)</f>
        <v>0</v>
      </c>
      <c r="U3" s="4">
        <f t="shared" ref="U3:U12" si="4">COUNTIFS(G$2:G$100,$O3,$L$2:$L$100,0)</f>
        <v>0</v>
      </c>
      <c r="V3" s="4">
        <f t="shared" ref="V3:V12" si="5">COUNTIFS(H$2:H$100,$O3,$L$2:$L$100,0)</f>
        <v>0</v>
      </c>
      <c r="W3" s="4">
        <f t="shared" ref="W3:W12" si="6">COUNTIFS(I$2:I$100,$O3,$L$2:$L$100,0)</f>
        <v>0</v>
      </c>
      <c r="X3" s="4">
        <f t="shared" ref="X3:X12" si="7">COUNTIFS(J$2:J$100,$O3,$L$2:$L$100,0)</f>
        <v>0</v>
      </c>
      <c r="Y3" s="4">
        <f t="shared" ref="Y3:Y12" si="8">COUNTIFS(K$2:K$100,$O3,$L$2:$L$100,0)</f>
        <v>0</v>
      </c>
      <c r="Z3" s="5">
        <f>COUNTIFS($B$2:$B$100,O3,$L$2:$L$100,1)+COUNTIFS($C$2:$C$100,O3,$L$2:$L$100,1)+COUNTIFS($D$2:$D$100,O3,$L$2:$L$100,1)+COUNTIFS($E$2:$E$100,O3,$L$2:$L$100,1)+COUNTIFS($F$2:$F$100,O3,$L$2:$L$100,1)+COUNTIFS($G$2:$G$100,O3,$L$2:$L$100,1)+COUNTIFS($H$2:$H$100,O3,$L$2:$L$100,1)+COUNTIFS($I$2:$I$100,O3,$L$2:$L$100,1)+COUNTIFS($J$2:$J$100,O3,$L$2:$L$100,1)+COUNTIFS($K$2:$K$100,O3,$L$2:$L$100,1)</f>
        <v>2</v>
      </c>
      <c r="AA3" s="4">
        <f>SUM(P3*10,Q3*9,R3*8,S3*7,T3*6,U3*5,V3*4,W3*3,X3*2,Y3*1,Z3*5)</f>
        <v>39</v>
      </c>
      <c r="AB3" s="4">
        <f>SUM(P3:Z3)</f>
        <v>5</v>
      </c>
    </row>
    <row r="4" spans="1:32" ht="30.75">
      <c r="A4" s="4" t="s">
        <v>53</v>
      </c>
      <c r="B4" s="4" t="s">
        <v>348</v>
      </c>
      <c r="C4" s="5" t="s">
        <v>349</v>
      </c>
      <c r="D4" s="4" t="s">
        <v>350</v>
      </c>
      <c r="E4" s="4" t="s">
        <v>351</v>
      </c>
      <c r="F4" s="4" t="s">
        <v>352</v>
      </c>
      <c r="G4" s="4" t="s">
        <v>54</v>
      </c>
      <c r="H4" s="4" t="s">
        <v>353</v>
      </c>
      <c r="I4" s="5" t="s">
        <v>354</v>
      </c>
      <c r="J4" s="4" t="s">
        <v>355</v>
      </c>
      <c r="K4" s="4" t="s">
        <v>356</v>
      </c>
      <c r="L4" s="4">
        <v>0</v>
      </c>
      <c r="M4" s="4">
        <v>0</v>
      </c>
      <c r="N4" s="4"/>
      <c r="O4" s="6" t="str">
        <f>C2</f>
        <v>Godspeed You! Black Emperor - Raindrops Cast in Lead</v>
      </c>
      <c r="P4" s="4">
        <f t="shared" ref="P4:P11" si="9">COUNTIFS(B$2:B$100,$O4,$L$2:$L$100,0)</f>
        <v>0</v>
      </c>
      <c r="Q4" s="4">
        <f t="shared" si="0"/>
        <v>1</v>
      </c>
      <c r="R4" s="4">
        <f t="shared" si="1"/>
        <v>0</v>
      </c>
      <c r="S4" s="4">
        <f t="shared" si="2"/>
        <v>0</v>
      </c>
      <c r="T4" s="4">
        <f t="shared" si="3"/>
        <v>0</v>
      </c>
      <c r="U4" s="4">
        <f t="shared" si="4"/>
        <v>0</v>
      </c>
      <c r="V4" s="4">
        <f t="shared" si="5"/>
        <v>0</v>
      </c>
      <c r="W4" s="4">
        <f t="shared" si="6"/>
        <v>0</v>
      </c>
      <c r="X4" s="4">
        <f t="shared" si="7"/>
        <v>0</v>
      </c>
      <c r="Y4" s="4">
        <f t="shared" si="8"/>
        <v>0</v>
      </c>
      <c r="Z4" s="5">
        <f>COUNTIFS($B$2:$B$100,O4,$L$2:$L$100,1)+COUNTIFS($C$2:$C$100,O4,$L$2:$L$100,1)+COUNTIFS($D$2:$D$100,O4,$L$2:$L$100,1)+COUNTIFS($E$2:$E$100,O4,$L$2:$L$100,1)+COUNTIFS($F$2:$F$100,O4,$L$2:$L$100,1)+COUNTIFS($G$2:$G$100,O4,$L$2:$L$100,1)+COUNTIFS($H$2:$H$100,O4,$L$2:$L$100,1)+COUNTIFS($I$2:$I$100,O4,$L$2:$L$100,1)+COUNTIFS($J$2:$J$100,O4,$L$2:$L$100,1)+COUNTIFS($K$2:$K$100,O4,$L$2:$L$100,1)</f>
        <v>0</v>
      </c>
      <c r="AA4" s="4">
        <f>SUM(P4*10,Q4*9,R4*8,S4*7,T4*6,U4*5,V4*4,W4*3,X4*2,Y4*1,Z4*5)</f>
        <v>9</v>
      </c>
      <c r="AB4" s="4">
        <f>SUM(P4:Z4)</f>
        <v>1</v>
      </c>
    </row>
    <row r="5" spans="1:32" ht="30.75">
      <c r="A5" s="4" t="s">
        <v>63</v>
      </c>
      <c r="B5" s="4" t="s">
        <v>327</v>
      </c>
      <c r="C5" s="4" t="s">
        <v>357</v>
      </c>
      <c r="D5" s="4" t="s">
        <v>358</v>
      </c>
      <c r="E5" s="4" t="s">
        <v>359</v>
      </c>
      <c r="F5" s="4" t="s">
        <v>360</v>
      </c>
      <c r="G5" s="4" t="s">
        <v>361</v>
      </c>
      <c r="H5" s="4" t="s">
        <v>362</v>
      </c>
      <c r="I5" s="4" t="s">
        <v>363</v>
      </c>
      <c r="J5" s="4" t="s">
        <v>364</v>
      </c>
      <c r="K5" s="5" t="s">
        <v>365</v>
      </c>
      <c r="L5" s="4">
        <v>0</v>
      </c>
      <c r="M5" s="4">
        <v>0</v>
      </c>
      <c r="N5" s="4"/>
      <c r="O5" s="6" t="str">
        <f>D2</f>
        <v>Jamie xx feat. Honey Dijon - Baddy on the Floor</v>
      </c>
      <c r="P5" s="4">
        <f t="shared" si="9"/>
        <v>1</v>
      </c>
      <c r="Q5" s="4">
        <f t="shared" si="0"/>
        <v>0</v>
      </c>
      <c r="R5" s="4">
        <f t="shared" si="1"/>
        <v>1</v>
      </c>
      <c r="S5" s="4">
        <f t="shared" si="2"/>
        <v>0</v>
      </c>
      <c r="T5" s="4">
        <f t="shared" si="3"/>
        <v>0</v>
      </c>
      <c r="U5" s="4">
        <f t="shared" si="4"/>
        <v>0</v>
      </c>
      <c r="V5" s="4">
        <f t="shared" si="5"/>
        <v>0</v>
      </c>
      <c r="W5" s="4">
        <f t="shared" si="6"/>
        <v>0</v>
      </c>
      <c r="X5" s="4">
        <f t="shared" si="7"/>
        <v>0</v>
      </c>
      <c r="Y5" s="4">
        <f t="shared" si="8"/>
        <v>0</v>
      </c>
      <c r="Z5" s="5">
        <f t="shared" ref="Z5:Z16" si="10">COUNTIFS($B$2:$B$100,O5,$L$2:$L$100,1)+COUNTIFS($C$2:$C$100,O5,$L$2:$L$100,1)+COUNTIFS($D$2:$D$100,O5,$L$2:$L$100,1)+COUNTIFS($E$2:$E$100,O5,$L$2:$L$100,1)+COUNTIFS($F$2:$F$100,O5,$L$2:$L$100,1)+COUNTIFS($G$2:$G$100,O5,$L$2:$L$100,1)+COUNTIFS($H$2:$H$100,O5,$L$2:$L$100,1)+COUNTIFS($I$2:$I$100,O5,$L$2:$L$100,1)+COUNTIFS($J$2:$J$100,O5,$L$2:$L$100,1)+COUNTIFS($K$2:$K$100,O5,$L$2:$L$100,1)</f>
        <v>0</v>
      </c>
      <c r="AA5" s="4">
        <f>SUM(P5*10,Q5*9,R5*8,S5*7,T5*6,U5*5,V5*4,W5*3,X5*2,Y5*1,Z5*5)</f>
        <v>18</v>
      </c>
      <c r="AB5" s="4">
        <f>SUM(P5:Z5)</f>
        <v>2</v>
      </c>
    </row>
    <row r="6" spans="1:32">
      <c r="A6" s="4" t="s">
        <v>82</v>
      </c>
      <c r="B6" s="4" t="s">
        <v>366</v>
      </c>
      <c r="C6" s="4" t="s">
        <v>367</v>
      </c>
      <c r="D6" s="4" t="s">
        <v>368</v>
      </c>
      <c r="E6" s="4" t="s">
        <v>369</v>
      </c>
      <c r="F6" s="4" t="s">
        <v>370</v>
      </c>
      <c r="G6" s="4" t="s">
        <v>371</v>
      </c>
      <c r="H6" s="4" t="s">
        <v>372</v>
      </c>
      <c r="I6" s="4" t="s">
        <v>361</v>
      </c>
      <c r="J6" s="4" t="s">
        <v>373</v>
      </c>
      <c r="K6" s="4" t="s">
        <v>374</v>
      </c>
      <c r="L6" s="4">
        <v>0</v>
      </c>
      <c r="M6" s="4">
        <v>0</v>
      </c>
      <c r="N6" s="4"/>
      <c r="O6" s="6" t="str">
        <f>E2</f>
        <v>St. Vincent - Broken Man</v>
      </c>
      <c r="P6" s="4">
        <f t="shared" si="9"/>
        <v>0</v>
      </c>
      <c r="Q6" s="4">
        <f t="shared" si="0"/>
        <v>0</v>
      </c>
      <c r="R6" s="4">
        <f t="shared" si="1"/>
        <v>0</v>
      </c>
      <c r="S6" s="4">
        <f t="shared" si="2"/>
        <v>1</v>
      </c>
      <c r="T6" s="4">
        <f t="shared" si="3"/>
        <v>0</v>
      </c>
      <c r="U6" s="4">
        <f t="shared" si="4"/>
        <v>0</v>
      </c>
      <c r="V6" s="4">
        <f t="shared" si="5"/>
        <v>0</v>
      </c>
      <c r="W6" s="4">
        <f t="shared" si="6"/>
        <v>0</v>
      </c>
      <c r="X6" s="4">
        <f t="shared" si="7"/>
        <v>1</v>
      </c>
      <c r="Y6" s="4">
        <f t="shared" si="8"/>
        <v>0</v>
      </c>
      <c r="Z6" s="5">
        <f t="shared" si="10"/>
        <v>0</v>
      </c>
      <c r="AA6" s="4">
        <f>SUM(P6*10,Q6*9,R6*8,S6*7,T6*6,U6*5,V6*4,W6*3,X6*2,Y6*1,Z6*5)</f>
        <v>9</v>
      </c>
      <c r="AB6" s="4">
        <f>SUM(P6:Z6)</f>
        <v>2</v>
      </c>
    </row>
    <row r="7" spans="1:32">
      <c r="A7" s="4" t="s">
        <v>72</v>
      </c>
      <c r="B7" s="4" t="s">
        <v>375</v>
      </c>
      <c r="C7" s="4" t="s">
        <v>376</v>
      </c>
      <c r="D7" s="4" t="s">
        <v>377</v>
      </c>
      <c r="E7" s="4" t="s">
        <v>378</v>
      </c>
      <c r="F7" s="4" t="s">
        <v>379</v>
      </c>
      <c r="G7" s="4" t="s">
        <v>380</v>
      </c>
      <c r="H7" s="4" t="s">
        <v>381</v>
      </c>
      <c r="I7" s="4" t="s">
        <v>382</v>
      </c>
      <c r="J7" s="4" t="s">
        <v>383</v>
      </c>
      <c r="K7" s="4" t="s">
        <v>384</v>
      </c>
      <c r="L7" s="4">
        <v>1</v>
      </c>
      <c r="M7" s="4">
        <v>0</v>
      </c>
      <c r="N7" s="4"/>
      <c r="O7" s="6" t="str">
        <f>F2</f>
        <v>Kelly Lee Owens - Love You Got</v>
      </c>
      <c r="P7" s="4">
        <f t="shared" si="9"/>
        <v>0</v>
      </c>
      <c r="Q7" s="4">
        <f t="shared" si="0"/>
        <v>0</v>
      </c>
      <c r="R7" s="4">
        <f t="shared" si="1"/>
        <v>1</v>
      </c>
      <c r="S7" s="4">
        <f t="shared" si="2"/>
        <v>0</v>
      </c>
      <c r="T7" s="4">
        <f t="shared" si="3"/>
        <v>1</v>
      </c>
      <c r="U7" s="4">
        <f t="shared" si="4"/>
        <v>0</v>
      </c>
      <c r="V7" s="4">
        <f t="shared" si="5"/>
        <v>0</v>
      </c>
      <c r="W7" s="4">
        <f t="shared" si="6"/>
        <v>0</v>
      </c>
      <c r="X7" s="4">
        <f t="shared" si="7"/>
        <v>0</v>
      </c>
      <c r="Y7" s="4">
        <f t="shared" si="8"/>
        <v>0</v>
      </c>
      <c r="Z7" s="5">
        <f t="shared" si="10"/>
        <v>1</v>
      </c>
      <c r="AA7" s="4">
        <f>SUM(P7*10,Q7*9,R7*8,S7*7,T7*6,U7*5,V7*4,W7*3,X7*2,Y7*1,Z7*5)</f>
        <v>19</v>
      </c>
      <c r="AB7" s="4">
        <f>SUM(P7:Z7)</f>
        <v>3</v>
      </c>
    </row>
    <row r="8" spans="1:32">
      <c r="A8" s="4" t="s">
        <v>89</v>
      </c>
      <c r="B8" s="4" t="s">
        <v>336</v>
      </c>
      <c r="C8" s="4"/>
      <c r="D8" s="4"/>
      <c r="E8" s="4"/>
      <c r="F8" s="4"/>
      <c r="G8" s="4"/>
      <c r="H8" s="4"/>
      <c r="I8" s="4"/>
      <c r="J8" s="4"/>
      <c r="K8" s="4"/>
      <c r="L8" s="4">
        <v>0</v>
      </c>
      <c r="M8" s="4">
        <v>0</v>
      </c>
      <c r="N8" s="4"/>
      <c r="O8" s="6" t="str">
        <f>G2</f>
        <v>The Beaches - Takes One to Know One</v>
      </c>
      <c r="P8" s="4">
        <f t="shared" si="9"/>
        <v>0</v>
      </c>
      <c r="Q8" s="4">
        <f t="shared" si="0"/>
        <v>0</v>
      </c>
      <c r="R8" s="4">
        <f t="shared" si="1"/>
        <v>0</v>
      </c>
      <c r="S8" s="4">
        <f t="shared" si="2"/>
        <v>0</v>
      </c>
      <c r="T8" s="4">
        <f t="shared" si="3"/>
        <v>0</v>
      </c>
      <c r="U8" s="4">
        <f t="shared" si="4"/>
        <v>1</v>
      </c>
      <c r="V8" s="4">
        <f t="shared" si="5"/>
        <v>0</v>
      </c>
      <c r="W8" s="4">
        <f t="shared" si="6"/>
        <v>0</v>
      </c>
      <c r="X8" s="4">
        <f t="shared" si="7"/>
        <v>0</v>
      </c>
      <c r="Y8" s="4">
        <f t="shared" si="8"/>
        <v>0</v>
      </c>
      <c r="Z8" s="5">
        <f t="shared" si="10"/>
        <v>0</v>
      </c>
      <c r="AA8" s="4">
        <f>SUM(P8*10,Q8*9,R8*8,S8*7,T8*6,U8*5,V8*4,W8*3,X8*2,Y8*1,Z8*5)</f>
        <v>5</v>
      </c>
      <c r="AB8" s="4">
        <f>SUM(P8:Z8)</f>
        <v>1</v>
      </c>
    </row>
    <row r="9" spans="1:32" ht="30.75">
      <c r="A9" s="4" t="s">
        <v>102</v>
      </c>
      <c r="B9" s="4" t="s">
        <v>385</v>
      </c>
      <c r="C9" s="4" t="s">
        <v>386</v>
      </c>
      <c r="D9" s="4" t="s">
        <v>387</v>
      </c>
      <c r="E9" s="4" t="s">
        <v>388</v>
      </c>
      <c r="F9" s="4" t="s">
        <v>389</v>
      </c>
      <c r="G9" s="4" t="s">
        <v>390</v>
      </c>
      <c r="H9" s="4" t="s">
        <v>391</v>
      </c>
      <c r="I9" s="4" t="s">
        <v>392</v>
      </c>
      <c r="J9" s="5" t="s">
        <v>393</v>
      </c>
      <c r="K9" s="5" t="s">
        <v>394</v>
      </c>
      <c r="L9" s="4">
        <v>0</v>
      </c>
      <c r="M9" s="4">
        <v>0</v>
      </c>
      <c r="N9" s="4"/>
      <c r="O9" s="6" t="str">
        <f>H2</f>
        <v>Vampire Weekend - Mary Boone</v>
      </c>
      <c r="P9" s="4">
        <f t="shared" si="9"/>
        <v>0</v>
      </c>
      <c r="Q9" s="4">
        <f t="shared" si="0"/>
        <v>0</v>
      </c>
      <c r="R9" s="4">
        <f t="shared" si="1"/>
        <v>0</v>
      </c>
      <c r="S9" s="4">
        <f t="shared" si="2"/>
        <v>0</v>
      </c>
      <c r="T9" s="4">
        <f t="shared" si="3"/>
        <v>0</v>
      </c>
      <c r="U9" s="4">
        <f t="shared" si="4"/>
        <v>0</v>
      </c>
      <c r="V9" s="4">
        <f t="shared" si="5"/>
        <v>1</v>
      </c>
      <c r="W9" s="4">
        <f t="shared" si="6"/>
        <v>0</v>
      </c>
      <c r="X9" s="4">
        <f t="shared" si="7"/>
        <v>0</v>
      </c>
      <c r="Y9" s="4">
        <f t="shared" si="8"/>
        <v>0</v>
      </c>
      <c r="Z9" s="5">
        <f t="shared" si="10"/>
        <v>0</v>
      </c>
      <c r="AA9" s="4">
        <f>SUM(P9*10,Q9*9,R9*8,S9*7,T9*6,U9*5,V9*4,W9*3,X9*2,Y9*1,Z9*5)</f>
        <v>4</v>
      </c>
      <c r="AB9" s="4">
        <f>SUM(P9:Z9)</f>
        <v>1</v>
      </c>
    </row>
    <row r="10" spans="1:32">
      <c r="A10" s="4" t="s">
        <v>395</v>
      </c>
      <c r="B10" s="4" t="s">
        <v>396</v>
      </c>
      <c r="C10" s="4" t="s">
        <v>397</v>
      </c>
      <c r="D10" s="4"/>
      <c r="E10" s="4"/>
      <c r="F10" s="4"/>
      <c r="G10" s="4"/>
      <c r="H10" s="4"/>
      <c r="I10" s="4"/>
      <c r="J10" s="4"/>
      <c r="K10" s="4"/>
      <c r="L10" s="4">
        <v>1</v>
      </c>
      <c r="M10" s="4">
        <v>0</v>
      </c>
      <c r="N10" s="4"/>
      <c r="O10" s="6" t="str">
        <f>I2</f>
        <v>Gurriers - Des Goblin</v>
      </c>
      <c r="P10" s="4">
        <f t="shared" si="9"/>
        <v>0</v>
      </c>
      <c r="Q10" s="4">
        <f t="shared" si="0"/>
        <v>0</v>
      </c>
      <c r="R10" s="4">
        <f t="shared" si="1"/>
        <v>0</v>
      </c>
      <c r="S10" s="4">
        <f t="shared" si="2"/>
        <v>0</v>
      </c>
      <c r="T10" s="4">
        <f t="shared" si="3"/>
        <v>0</v>
      </c>
      <c r="U10" s="4">
        <f t="shared" si="4"/>
        <v>0</v>
      </c>
      <c r="V10" s="4">
        <f t="shared" si="5"/>
        <v>0</v>
      </c>
      <c r="W10" s="4">
        <f t="shared" si="6"/>
        <v>1</v>
      </c>
      <c r="X10" s="4">
        <f t="shared" si="7"/>
        <v>0</v>
      </c>
      <c r="Y10" s="4">
        <f t="shared" si="8"/>
        <v>0</v>
      </c>
      <c r="Z10" s="5">
        <f t="shared" si="10"/>
        <v>0</v>
      </c>
      <c r="AA10" s="4">
        <f>SUM(P10*10,Q10*9,R10*8,S10*7,T10*6,U10*5,V10*4,W10*3,X10*2,Y10*1,Z10*5)</f>
        <v>3</v>
      </c>
      <c r="AB10" s="4">
        <f>SUM(P10:Z10)</f>
        <v>1</v>
      </c>
    </row>
    <row r="11" spans="1:32" ht="30.75">
      <c r="A11" s="4" t="s">
        <v>142</v>
      </c>
      <c r="B11" s="4" t="s">
        <v>398</v>
      </c>
      <c r="C11" s="4" t="s">
        <v>399</v>
      </c>
      <c r="D11" s="4" t="s">
        <v>400</v>
      </c>
      <c r="E11" s="4" t="s">
        <v>401</v>
      </c>
      <c r="F11" s="4" t="s">
        <v>402</v>
      </c>
      <c r="G11" s="5" t="s">
        <v>403</v>
      </c>
      <c r="H11" s="5" t="s">
        <v>404</v>
      </c>
      <c r="I11" s="5" t="s">
        <v>405</v>
      </c>
      <c r="J11" s="5" t="s">
        <v>406</v>
      </c>
      <c r="K11" s="4" t="s">
        <v>336</v>
      </c>
      <c r="L11" s="4">
        <v>0</v>
      </c>
      <c r="M11" s="4">
        <v>0</v>
      </c>
      <c r="N11" s="4"/>
      <c r="O11" s="6" t="str">
        <f>J2</f>
        <v>Floating Points - Key103</v>
      </c>
      <c r="P11" s="4">
        <f t="shared" si="9"/>
        <v>0</v>
      </c>
      <c r="Q11" s="4">
        <f t="shared" si="0"/>
        <v>0</v>
      </c>
      <c r="R11" s="4">
        <f t="shared" si="1"/>
        <v>0</v>
      </c>
      <c r="S11" s="4">
        <f t="shared" si="2"/>
        <v>0</v>
      </c>
      <c r="T11" s="4">
        <f t="shared" si="3"/>
        <v>0</v>
      </c>
      <c r="U11" s="4">
        <f t="shared" si="4"/>
        <v>0</v>
      </c>
      <c r="V11" s="4">
        <f t="shared" si="5"/>
        <v>0</v>
      </c>
      <c r="W11" s="4">
        <f t="shared" si="6"/>
        <v>0</v>
      </c>
      <c r="X11" s="4">
        <f t="shared" si="7"/>
        <v>1</v>
      </c>
      <c r="Y11" s="4">
        <f t="shared" si="8"/>
        <v>0</v>
      </c>
      <c r="Z11" s="5">
        <f t="shared" si="10"/>
        <v>0</v>
      </c>
      <c r="AA11" s="4">
        <f>SUM(P11*10,Q11*9,R11*8,S11*7,T11*6,U11*5,V11*4,W11*3,X11*2,Y11*1,Z11*5)</f>
        <v>2</v>
      </c>
      <c r="AB11" s="4">
        <f>SUM(P11:Z11)</f>
        <v>1</v>
      </c>
    </row>
    <row r="12" spans="1:32" ht="30.75">
      <c r="A12" s="4" t="s">
        <v>134</v>
      </c>
      <c r="B12" s="4" t="s">
        <v>407</v>
      </c>
      <c r="C12" s="4" t="s">
        <v>408</v>
      </c>
      <c r="D12" s="4" t="s">
        <v>331</v>
      </c>
      <c r="E12" s="5" t="s">
        <v>409</v>
      </c>
      <c r="F12" s="4" t="s">
        <v>410</v>
      </c>
      <c r="G12" s="5" t="s">
        <v>411</v>
      </c>
      <c r="H12" s="4" t="s">
        <v>412</v>
      </c>
      <c r="I12" s="4" t="s">
        <v>413</v>
      </c>
      <c r="J12" s="4" t="s">
        <v>414</v>
      </c>
      <c r="K12" s="4" t="s">
        <v>415</v>
      </c>
      <c r="L12" s="4">
        <v>0</v>
      </c>
      <c r="M12" s="4">
        <v>0</v>
      </c>
      <c r="N12" s="4"/>
      <c r="O12" s="6" t="str">
        <f>K2</f>
        <v>Chappell Roan - Good Luck, Babe!</v>
      </c>
      <c r="P12" s="4">
        <f>COUNTIFS(B$2:B$100,$O12,$L$2:$L$100,0)</f>
        <v>2</v>
      </c>
      <c r="Q12" s="4">
        <f t="shared" si="0"/>
        <v>0</v>
      </c>
      <c r="R12" s="4">
        <f t="shared" si="1"/>
        <v>0</v>
      </c>
      <c r="S12" s="4">
        <f t="shared" si="2"/>
        <v>0</v>
      </c>
      <c r="T12" s="4">
        <f t="shared" si="3"/>
        <v>0</v>
      </c>
      <c r="U12" s="4">
        <f t="shared" si="4"/>
        <v>1</v>
      </c>
      <c r="V12" s="4">
        <f t="shared" si="5"/>
        <v>1</v>
      </c>
      <c r="W12" s="4">
        <f t="shared" si="6"/>
        <v>0</v>
      </c>
      <c r="X12" s="4">
        <f t="shared" si="7"/>
        <v>2</v>
      </c>
      <c r="Y12" s="4">
        <f t="shared" si="8"/>
        <v>2</v>
      </c>
      <c r="Z12" s="5">
        <f t="shared" si="10"/>
        <v>0</v>
      </c>
      <c r="AA12" s="4">
        <f>SUM(P12*10,Q12*9,R12*8,S12*7,T12*6,U12*5,V12*4,W12*3,X12*2,Y12*1,Z12*5)</f>
        <v>35</v>
      </c>
      <c r="AB12" s="4">
        <f>SUM(P12:Z12)</f>
        <v>8</v>
      </c>
    </row>
    <row r="13" spans="1:32" ht="30.75">
      <c r="A13" s="4" t="s">
        <v>166</v>
      </c>
      <c r="B13" s="4" t="s">
        <v>416</v>
      </c>
      <c r="C13" s="4" t="s">
        <v>417</v>
      </c>
      <c r="D13" s="4" t="s">
        <v>399</v>
      </c>
      <c r="E13" s="4" t="s">
        <v>361</v>
      </c>
      <c r="F13" s="4" t="s">
        <v>418</v>
      </c>
      <c r="G13" s="4" t="s">
        <v>336</v>
      </c>
      <c r="H13" s="5" t="s">
        <v>419</v>
      </c>
      <c r="I13" s="4" t="s">
        <v>420</v>
      </c>
      <c r="J13" s="4" t="s">
        <v>421</v>
      </c>
      <c r="K13" s="4" t="s">
        <v>422</v>
      </c>
      <c r="L13" s="4">
        <v>0</v>
      </c>
      <c r="M13" s="4">
        <v>0</v>
      </c>
      <c r="N13" s="4"/>
      <c r="O13" s="6" t="str">
        <f>B3</f>
        <v>Seiko Oomori - さみしいおさんぽ</v>
      </c>
      <c r="P13" s="4">
        <f t="shared" ref="P13" si="11">COUNTIFS(B$2:B$100,$O13,$L$2:$L$100,0)</f>
        <v>1</v>
      </c>
      <c r="Q13" s="4">
        <f t="shared" ref="Q13" si="12">COUNTIFS(C$2:C$100,$O13,$L$2:$L$100,0)</f>
        <v>0</v>
      </c>
      <c r="R13" s="4">
        <f t="shared" ref="R13" si="13">COUNTIFS(D$2:D$100,$O13,$L$2:$L$100,0)</f>
        <v>0</v>
      </c>
      <c r="S13" s="4">
        <f t="shared" ref="S13" si="14">COUNTIFS(E$2:E$100,$O13,$L$2:$L$100,0)</f>
        <v>0</v>
      </c>
      <c r="T13" s="4">
        <f t="shared" ref="T13" si="15">COUNTIFS(F$2:F$100,$O13,$L$2:$L$100,0)</f>
        <v>0</v>
      </c>
      <c r="U13" s="4">
        <f t="shared" ref="U13" si="16">COUNTIFS(G$2:G$100,$O13,$L$2:$L$100,0)</f>
        <v>0</v>
      </c>
      <c r="V13" s="4">
        <f t="shared" ref="V13" si="17">COUNTIFS(H$2:H$100,$O13,$L$2:$L$100,0)</f>
        <v>0</v>
      </c>
      <c r="W13" s="4">
        <f t="shared" ref="W13" si="18">COUNTIFS(I$2:I$100,$O13,$L$2:$L$100,0)</f>
        <v>0</v>
      </c>
      <c r="X13" s="4">
        <f t="shared" ref="X13" si="19">COUNTIFS(J$2:J$100,$O13,$L$2:$L$100,0)</f>
        <v>0</v>
      </c>
      <c r="Y13" s="4">
        <f t="shared" ref="R13:Y16" si="20">COUNTIFS(K$2:K$100,$O13,$L$2:$L$100,0)</f>
        <v>0</v>
      </c>
      <c r="Z13" s="5">
        <f t="shared" si="10"/>
        <v>0</v>
      </c>
      <c r="AA13" s="4">
        <f>SUM(P13*10,Q13*9,R13*8,S13*7,T13*6,U13*5,V13*4,W13*3,X13*2,Y13*1,Z13*5)</f>
        <v>10</v>
      </c>
      <c r="AB13" s="4">
        <f>SUM(P13:Z13)</f>
        <v>1</v>
      </c>
    </row>
    <row r="14" spans="1:32" ht="30.75">
      <c r="A14" s="4" t="s">
        <v>152</v>
      </c>
      <c r="B14" s="4" t="s">
        <v>363</v>
      </c>
      <c r="C14" s="4" t="s">
        <v>423</v>
      </c>
      <c r="D14" s="5" t="s">
        <v>424</v>
      </c>
      <c r="E14" s="4" t="s">
        <v>425</v>
      </c>
      <c r="F14" s="4" t="s">
        <v>426</v>
      </c>
      <c r="G14" s="5" t="s">
        <v>427</v>
      </c>
      <c r="H14" s="4" t="s">
        <v>428</v>
      </c>
      <c r="I14" s="4" t="s">
        <v>429</v>
      </c>
      <c r="J14" s="4" t="s">
        <v>430</v>
      </c>
      <c r="K14" s="4" t="s">
        <v>431</v>
      </c>
      <c r="L14" s="4">
        <v>0</v>
      </c>
      <c r="M14" s="4">
        <v>0</v>
      </c>
      <c r="N14" s="4"/>
      <c r="O14" s="6" t="str">
        <f>C3</f>
        <v>Seiko Oomori - 桃色団地</v>
      </c>
      <c r="P14" s="4">
        <f t="shared" ref="P14:P16" si="21">COUNTIFS(B$2:B$100,$O14,$L$2:$L$100,0)</f>
        <v>0</v>
      </c>
      <c r="Q14" s="4">
        <f t="shared" ref="Q14:Q16" si="22">COUNTIFS(C$2:C$100,$O14,$L$2:$L$100,0)</f>
        <v>1</v>
      </c>
      <c r="R14" s="4">
        <f t="shared" si="20"/>
        <v>0</v>
      </c>
      <c r="S14" s="4">
        <f t="shared" si="20"/>
        <v>0</v>
      </c>
      <c r="T14" s="4">
        <f t="shared" si="20"/>
        <v>0</v>
      </c>
      <c r="U14" s="4">
        <f t="shared" si="20"/>
        <v>0</v>
      </c>
      <c r="V14" s="4">
        <f t="shared" si="20"/>
        <v>0</v>
      </c>
      <c r="W14" s="4">
        <f t="shared" si="20"/>
        <v>0</v>
      </c>
      <c r="X14" s="4">
        <f t="shared" si="20"/>
        <v>0</v>
      </c>
      <c r="Y14" s="4">
        <f t="shared" si="20"/>
        <v>0</v>
      </c>
      <c r="Z14" s="5">
        <f t="shared" si="10"/>
        <v>0</v>
      </c>
      <c r="AA14" s="4">
        <f>SUM(P14*10,Q14*9,R14*8,S14*7,T14*6,U14*5,V14*4,W14*3,X14*2,Y14*1,Z14*5)</f>
        <v>9</v>
      </c>
      <c r="AB14" s="4">
        <f>SUM(P14:Z14)</f>
        <v>1</v>
      </c>
    </row>
    <row r="15" spans="1:32" ht="30.75">
      <c r="A15" s="4" t="s">
        <v>182</v>
      </c>
      <c r="B15" s="4" t="s">
        <v>432</v>
      </c>
      <c r="C15" s="4" t="s">
        <v>362</v>
      </c>
      <c r="D15" s="4" t="s">
        <v>433</v>
      </c>
      <c r="E15" s="4" t="s">
        <v>357</v>
      </c>
      <c r="F15" s="4" t="s">
        <v>434</v>
      </c>
      <c r="G15" s="5" t="s">
        <v>435</v>
      </c>
      <c r="H15" s="4" t="s">
        <v>436</v>
      </c>
      <c r="I15" s="5" t="s">
        <v>437</v>
      </c>
      <c r="J15" s="4" t="s">
        <v>336</v>
      </c>
      <c r="K15" s="5" t="s">
        <v>438</v>
      </c>
      <c r="L15" s="4">
        <v>0</v>
      </c>
      <c r="M15" s="4">
        <v>0</v>
      </c>
      <c r="N15" s="4"/>
      <c r="O15" s="6" t="str">
        <f>D3</f>
        <v>ZOC - Queen of Tone</v>
      </c>
      <c r="P15" s="4">
        <f t="shared" si="21"/>
        <v>0</v>
      </c>
      <c r="Q15" s="4">
        <f t="shared" si="22"/>
        <v>0</v>
      </c>
      <c r="R15" s="4">
        <f t="shared" si="20"/>
        <v>1</v>
      </c>
      <c r="S15" s="4">
        <f t="shared" si="20"/>
        <v>0</v>
      </c>
      <c r="T15" s="4">
        <f t="shared" si="20"/>
        <v>0</v>
      </c>
      <c r="U15" s="4">
        <f t="shared" si="20"/>
        <v>0</v>
      </c>
      <c r="V15" s="4">
        <f t="shared" si="20"/>
        <v>0</v>
      </c>
      <c r="W15" s="4">
        <f t="shared" si="20"/>
        <v>0</v>
      </c>
      <c r="X15" s="4">
        <f t="shared" si="20"/>
        <v>0</v>
      </c>
      <c r="Y15" s="4">
        <f t="shared" si="20"/>
        <v>0</v>
      </c>
      <c r="Z15" s="5">
        <f t="shared" si="10"/>
        <v>0</v>
      </c>
      <c r="AA15" s="4">
        <f>SUM(P15*10,Q15*9,R15*8,S15*7,T15*6,U15*5,V15*4,W15*3,X15*2,Y15*1,Z15*5)</f>
        <v>8</v>
      </c>
      <c r="AB15" s="4">
        <f>SUM(P15:Z15)</f>
        <v>1</v>
      </c>
    </row>
    <row r="16" spans="1:32">
      <c r="A16" s="4" t="s">
        <v>190</v>
      </c>
      <c r="B16" s="4" t="s">
        <v>439</v>
      </c>
      <c r="C16" s="4" t="s">
        <v>192</v>
      </c>
      <c r="D16" s="4" t="s">
        <v>440</v>
      </c>
      <c r="E16" s="4" t="s">
        <v>441</v>
      </c>
      <c r="F16" s="4" t="s">
        <v>442</v>
      </c>
      <c r="G16" s="4" t="s">
        <v>434</v>
      </c>
      <c r="H16" s="4" t="s">
        <v>443</v>
      </c>
      <c r="I16" s="4" t="s">
        <v>444</v>
      </c>
      <c r="J16" s="4" t="s">
        <v>336</v>
      </c>
      <c r="K16" s="4" t="s">
        <v>445</v>
      </c>
      <c r="L16" s="4">
        <v>0</v>
      </c>
      <c r="M16" s="4">
        <v>0</v>
      </c>
      <c r="N16" s="4"/>
      <c r="O16" s="6" t="str">
        <f>E3</f>
        <v>Wednesday Campanella - たまものまえ</v>
      </c>
      <c r="P16" s="4">
        <f t="shared" si="21"/>
        <v>0</v>
      </c>
      <c r="Q16" s="4">
        <f t="shared" si="22"/>
        <v>0</v>
      </c>
      <c r="R16" s="4">
        <f t="shared" si="20"/>
        <v>0</v>
      </c>
      <c r="S16" s="4">
        <f t="shared" si="20"/>
        <v>1</v>
      </c>
      <c r="T16" s="4">
        <f t="shared" si="20"/>
        <v>0</v>
      </c>
      <c r="U16" s="4">
        <f t="shared" si="20"/>
        <v>0</v>
      </c>
      <c r="V16" s="4">
        <f t="shared" si="20"/>
        <v>0</v>
      </c>
      <c r="W16" s="4">
        <f t="shared" si="20"/>
        <v>0</v>
      </c>
      <c r="X16" s="4">
        <f t="shared" si="20"/>
        <v>0</v>
      </c>
      <c r="Y16" s="4">
        <f t="shared" si="20"/>
        <v>0</v>
      </c>
      <c r="Z16" s="5">
        <f t="shared" si="10"/>
        <v>0</v>
      </c>
      <c r="AA16" s="4">
        <f>SUM(P16*10,Q16*9,R16*8,S16*7,T16*6,U16*5,V16*4,W16*3,X16*2,Y16*1,Z16*5)</f>
        <v>7</v>
      </c>
      <c r="AB16" s="4">
        <f>SUM(P16:Z16)</f>
        <v>1</v>
      </c>
    </row>
    <row r="17" spans="1:28" ht="30.75">
      <c r="A17" s="4" t="s">
        <v>171</v>
      </c>
      <c r="B17" s="4" t="s">
        <v>446</v>
      </c>
      <c r="C17" s="4" t="s">
        <v>447</v>
      </c>
      <c r="D17" s="4" t="s">
        <v>448</v>
      </c>
      <c r="E17" s="4" t="s">
        <v>449</v>
      </c>
      <c r="F17" s="5" t="s">
        <v>450</v>
      </c>
      <c r="G17" s="4" t="s">
        <v>451</v>
      </c>
      <c r="H17" s="5" t="s">
        <v>452</v>
      </c>
      <c r="I17" s="5" t="s">
        <v>453</v>
      </c>
      <c r="J17" s="4" t="s">
        <v>454</v>
      </c>
      <c r="K17" s="4" t="s">
        <v>455</v>
      </c>
      <c r="L17" s="4">
        <v>0</v>
      </c>
      <c r="M17" s="4">
        <v>0</v>
      </c>
      <c r="N17" s="4"/>
      <c r="O17" s="6" t="str">
        <f>F3</f>
        <v>Seiko Oomori - This is Japanese Girl</v>
      </c>
      <c r="P17" s="4">
        <f t="shared" ref="P17" si="23">COUNTIFS(B$2:B$100,$O17,$L$2:$L$100,0)</f>
        <v>0</v>
      </c>
      <c r="Q17" s="4">
        <f t="shared" ref="Q17" si="24">COUNTIFS(C$2:C$100,$O17,$L$2:$L$100,0)</f>
        <v>0</v>
      </c>
      <c r="R17" s="4">
        <f t="shared" ref="R17" si="25">COUNTIFS(D$2:D$100,$O17,$L$2:$L$100,0)</f>
        <v>0</v>
      </c>
      <c r="S17" s="4">
        <f t="shared" ref="S17" si="26">COUNTIFS(E$2:E$100,$O17,$L$2:$L$100,0)</f>
        <v>0</v>
      </c>
      <c r="T17" s="4">
        <f t="shared" ref="T17" si="27">COUNTIFS(F$2:F$100,$O17,$L$2:$L$100,0)</f>
        <v>1</v>
      </c>
      <c r="U17" s="4">
        <f t="shared" ref="U17" si="28">COUNTIFS(G$2:G$100,$O17,$L$2:$L$100,0)</f>
        <v>0</v>
      </c>
      <c r="V17" s="4">
        <f t="shared" ref="V17" si="29">COUNTIFS(H$2:H$100,$O17,$L$2:$L$100,0)</f>
        <v>0</v>
      </c>
      <c r="W17" s="4">
        <f t="shared" ref="W17" si="30">COUNTIFS(I$2:I$100,$O17,$L$2:$L$100,0)</f>
        <v>0</v>
      </c>
      <c r="X17" s="4">
        <f t="shared" ref="X17" si="31">COUNTIFS(J$2:J$100,$O17,$L$2:$L$100,0)</f>
        <v>0</v>
      </c>
      <c r="Y17" s="4">
        <f t="shared" ref="Y17" si="32">COUNTIFS(K$2:K$100,$O17,$L$2:$L$100,0)</f>
        <v>0</v>
      </c>
      <c r="Z17" s="5">
        <f t="shared" ref="Z17" si="33">COUNTIFS($B$2:$B$100,O17,$L$2:$L$100,1)+COUNTIFS($C$2:$C$100,O17,$L$2:$L$100,1)+COUNTIFS($D$2:$D$100,O17,$L$2:$L$100,1)+COUNTIFS($E$2:$E$100,O17,$L$2:$L$100,1)+COUNTIFS($F$2:$F$100,O17,$L$2:$L$100,1)+COUNTIFS($G$2:$G$100,O17,$L$2:$L$100,1)+COUNTIFS($H$2:$H$100,O17,$L$2:$L$100,1)+COUNTIFS($I$2:$I$100,O17,$L$2:$L$100,1)+COUNTIFS($J$2:$J$100,O17,$L$2:$L$100,1)+COUNTIFS($K$2:$K$100,O17,$L$2:$L$100,1)</f>
        <v>0</v>
      </c>
      <c r="AA17" s="4">
        <f>SUM(P17*10,Q17*9,R17*8,S17*7,T17*6,U17*5,V17*4,W17*3,X17*2,Y17*1,Z17*5)</f>
        <v>6</v>
      </c>
      <c r="AB17" s="4">
        <f>SUM(P17:Z17)</f>
        <v>1</v>
      </c>
    </row>
    <row r="18" spans="1:28" ht="30.75">
      <c r="A18" s="4" t="s">
        <v>112</v>
      </c>
      <c r="B18" s="5" t="s">
        <v>456</v>
      </c>
      <c r="C18" s="4" t="s">
        <v>457</v>
      </c>
      <c r="D18" s="4" t="s">
        <v>458</v>
      </c>
      <c r="E18" s="4" t="s">
        <v>459</v>
      </c>
      <c r="F18" s="5" t="s">
        <v>460</v>
      </c>
      <c r="G18" s="4" t="s">
        <v>461</v>
      </c>
      <c r="H18" s="4" t="s">
        <v>462</v>
      </c>
      <c r="I18" s="4" t="s">
        <v>463</v>
      </c>
      <c r="J18" s="4" t="s">
        <v>464</v>
      </c>
      <c r="K18" s="4" t="s">
        <v>465</v>
      </c>
      <c r="L18" s="4">
        <v>0</v>
      </c>
      <c r="M18" s="4">
        <v>0</v>
      </c>
      <c r="N18" s="4"/>
      <c r="O18" s="6" t="str">
        <f>G3</f>
        <v>Chiaki Mayumura - Hangover</v>
      </c>
      <c r="P18" s="4">
        <f t="shared" ref="P18:P23" si="34">COUNTIFS(B$2:B$100,$O18,$L$2:$L$100,0)</f>
        <v>0</v>
      </c>
      <c r="Q18" s="4">
        <f t="shared" ref="Q18:Q23" si="35">COUNTIFS(C$2:C$100,$O18,$L$2:$L$100,0)</f>
        <v>0</v>
      </c>
      <c r="R18" s="4">
        <f t="shared" ref="R18:R23" si="36">COUNTIFS(D$2:D$100,$O18,$L$2:$L$100,0)</f>
        <v>0</v>
      </c>
      <c r="S18" s="4">
        <f t="shared" ref="S18:S23" si="37">COUNTIFS(E$2:E$100,$O18,$L$2:$L$100,0)</f>
        <v>0</v>
      </c>
      <c r="T18" s="4">
        <f t="shared" ref="T18:T23" si="38">COUNTIFS(F$2:F$100,$O18,$L$2:$L$100,0)</f>
        <v>0</v>
      </c>
      <c r="U18" s="4">
        <f t="shared" ref="U18:U23" si="39">COUNTIFS(G$2:G$100,$O18,$L$2:$L$100,0)</f>
        <v>1</v>
      </c>
      <c r="V18" s="4">
        <f t="shared" ref="V18:V23" si="40">COUNTIFS(H$2:H$100,$O18,$L$2:$L$100,0)</f>
        <v>0</v>
      </c>
      <c r="W18" s="4">
        <f t="shared" ref="W18:W23" si="41">COUNTIFS(I$2:I$100,$O18,$L$2:$L$100,0)</f>
        <v>0</v>
      </c>
      <c r="X18" s="4">
        <f t="shared" ref="X18:X23" si="42">COUNTIFS(J$2:J$100,$O18,$L$2:$L$100,0)</f>
        <v>0</v>
      </c>
      <c r="Y18" s="4">
        <f t="shared" ref="Y18:Y23" si="43">COUNTIFS(K$2:K$100,$O18,$L$2:$L$100,0)</f>
        <v>0</v>
      </c>
      <c r="Z18" s="5">
        <f t="shared" ref="Z18:Z23" si="44">COUNTIFS($B$2:$B$100,O18,$L$2:$L$100,1)+COUNTIFS($C$2:$C$100,O18,$L$2:$L$100,1)+COUNTIFS($D$2:$D$100,O18,$L$2:$L$100,1)+COUNTIFS($E$2:$E$100,O18,$L$2:$L$100,1)+COUNTIFS($F$2:$F$100,O18,$L$2:$L$100,1)+COUNTIFS($G$2:$G$100,O18,$L$2:$L$100,1)+COUNTIFS($H$2:$H$100,O18,$L$2:$L$100,1)+COUNTIFS($I$2:$I$100,O18,$L$2:$L$100,1)+COUNTIFS($J$2:$J$100,O18,$L$2:$L$100,1)+COUNTIFS($K$2:$K$100,O18,$L$2:$L$100,1)</f>
        <v>0</v>
      </c>
      <c r="AA18" s="4">
        <f t="shared" ref="AA18:AA23" si="45">SUM(P18*10,Q18*9,R18*8,S18*7,T18*6,U18*5,V18*4,W18*3,X18*2,Y18*1,Z18*5)</f>
        <v>5</v>
      </c>
      <c r="AB18" s="4">
        <f t="shared" ref="AB18:AB23" si="46">SUM(P18:Z18)</f>
        <v>1</v>
      </c>
    </row>
    <row r="19" spans="1:28" ht="30.75">
      <c r="A19" s="4" t="s">
        <v>199</v>
      </c>
      <c r="B19" s="4" t="s">
        <v>408</v>
      </c>
      <c r="C19" s="4" t="s">
        <v>331</v>
      </c>
      <c r="D19" s="4" t="s">
        <v>466</v>
      </c>
      <c r="E19" s="4" t="s">
        <v>467</v>
      </c>
      <c r="F19" s="4" t="s">
        <v>468</v>
      </c>
      <c r="G19" s="4" t="s">
        <v>327</v>
      </c>
      <c r="H19" s="4" t="s">
        <v>469</v>
      </c>
      <c r="I19" s="4" t="s">
        <v>470</v>
      </c>
      <c r="J19" s="5" t="s">
        <v>471</v>
      </c>
      <c r="K19" s="4" t="s">
        <v>472</v>
      </c>
      <c r="L19" s="4">
        <v>1</v>
      </c>
      <c r="M19" s="4">
        <v>0</v>
      </c>
      <c r="N19" s="4"/>
      <c r="O19" s="6" t="str">
        <f>H3</f>
        <v>Hyper Gal - dot dot dot</v>
      </c>
      <c r="P19" s="4">
        <f t="shared" si="34"/>
        <v>0</v>
      </c>
      <c r="Q19" s="4">
        <f t="shared" si="35"/>
        <v>0</v>
      </c>
      <c r="R19" s="4">
        <f t="shared" si="36"/>
        <v>0</v>
      </c>
      <c r="S19" s="4">
        <f t="shared" si="37"/>
        <v>0</v>
      </c>
      <c r="T19" s="4">
        <f t="shared" si="38"/>
        <v>0</v>
      </c>
      <c r="U19" s="4">
        <f t="shared" si="39"/>
        <v>0</v>
      </c>
      <c r="V19" s="4">
        <f t="shared" si="40"/>
        <v>1</v>
      </c>
      <c r="W19" s="4">
        <f t="shared" si="41"/>
        <v>0</v>
      </c>
      <c r="X19" s="4">
        <f t="shared" si="42"/>
        <v>0</v>
      </c>
      <c r="Y19" s="4">
        <f t="shared" si="43"/>
        <v>0</v>
      </c>
      <c r="Z19" s="5">
        <f t="shared" si="44"/>
        <v>0</v>
      </c>
      <c r="AA19" s="4">
        <f t="shared" si="45"/>
        <v>4</v>
      </c>
      <c r="AB19" s="4">
        <f t="shared" si="46"/>
        <v>1</v>
      </c>
    </row>
    <row r="20" spans="1:28">
      <c r="A20" s="4" t="s">
        <v>219</v>
      </c>
      <c r="B20" s="4" t="s">
        <v>357</v>
      </c>
      <c r="C20" s="4" t="s">
        <v>473</v>
      </c>
      <c r="D20" s="4" t="s">
        <v>474</v>
      </c>
      <c r="E20" s="4" t="s">
        <v>192</v>
      </c>
      <c r="F20" s="4" t="s">
        <v>361</v>
      </c>
      <c r="G20" s="4" t="s">
        <v>475</v>
      </c>
      <c r="H20" s="4" t="s">
        <v>476</v>
      </c>
      <c r="I20" s="4" t="s">
        <v>477</v>
      </c>
      <c r="J20" s="4" t="s">
        <v>330</v>
      </c>
      <c r="K20" s="4" t="s">
        <v>478</v>
      </c>
      <c r="L20" s="4">
        <v>0</v>
      </c>
      <c r="M20" s="4">
        <v>0</v>
      </c>
      <c r="N20" s="4"/>
      <c r="O20" s="6" t="str">
        <f>I3</f>
        <v>Seiko Oomori - 小悪魔的ッ☆相当キレてる feat. の子(神聖かまってちゃん)</v>
      </c>
      <c r="P20" s="4">
        <f t="shared" si="34"/>
        <v>0</v>
      </c>
      <c r="Q20" s="4">
        <f t="shared" si="35"/>
        <v>0</v>
      </c>
      <c r="R20" s="4">
        <f t="shared" si="36"/>
        <v>0</v>
      </c>
      <c r="S20" s="4">
        <f t="shared" si="37"/>
        <v>0</v>
      </c>
      <c r="T20" s="4">
        <f t="shared" si="38"/>
        <v>0</v>
      </c>
      <c r="U20" s="4">
        <f t="shared" si="39"/>
        <v>0</v>
      </c>
      <c r="V20" s="4">
        <f t="shared" si="40"/>
        <v>0</v>
      </c>
      <c r="W20" s="4">
        <f t="shared" si="41"/>
        <v>1</v>
      </c>
      <c r="X20" s="4">
        <f t="shared" si="42"/>
        <v>0</v>
      </c>
      <c r="Y20" s="4">
        <f t="shared" si="43"/>
        <v>0</v>
      </c>
      <c r="Z20" s="5">
        <f t="shared" si="44"/>
        <v>0</v>
      </c>
      <c r="AA20" s="4">
        <f t="shared" si="45"/>
        <v>3</v>
      </c>
      <c r="AB20" s="4">
        <f t="shared" si="46"/>
        <v>1</v>
      </c>
    </row>
    <row r="21" spans="1:28" ht="30.75">
      <c r="A21" s="4" t="s">
        <v>224</v>
      </c>
      <c r="B21" s="4" t="s">
        <v>336</v>
      </c>
      <c r="C21" s="5" t="s">
        <v>479</v>
      </c>
      <c r="D21" s="4" t="s">
        <v>476</v>
      </c>
      <c r="E21" s="4" t="s">
        <v>187</v>
      </c>
      <c r="F21" s="4" t="s">
        <v>480</v>
      </c>
      <c r="G21" s="4" t="s">
        <v>470</v>
      </c>
      <c r="H21" s="4" t="s">
        <v>481</v>
      </c>
      <c r="I21" s="4" t="s">
        <v>361</v>
      </c>
      <c r="J21" s="4" t="s">
        <v>445</v>
      </c>
      <c r="K21" s="4" t="s">
        <v>482</v>
      </c>
      <c r="L21" s="4">
        <v>0</v>
      </c>
      <c r="M21" s="4">
        <v>0</v>
      </c>
      <c r="N21" s="4"/>
      <c r="O21" s="6" t="str">
        <f>J3</f>
        <v>Sato - 細胞</v>
      </c>
      <c r="P21" s="4">
        <f t="shared" si="34"/>
        <v>0</v>
      </c>
      <c r="Q21" s="4">
        <f t="shared" si="35"/>
        <v>0</v>
      </c>
      <c r="R21" s="4">
        <f t="shared" si="36"/>
        <v>0</v>
      </c>
      <c r="S21" s="4">
        <f t="shared" si="37"/>
        <v>0</v>
      </c>
      <c r="T21" s="4">
        <f t="shared" si="38"/>
        <v>0</v>
      </c>
      <c r="U21" s="4">
        <f t="shared" si="39"/>
        <v>0</v>
      </c>
      <c r="V21" s="4">
        <f t="shared" si="40"/>
        <v>0</v>
      </c>
      <c r="W21" s="4">
        <f t="shared" si="41"/>
        <v>0</v>
      </c>
      <c r="X21" s="4">
        <f t="shared" si="42"/>
        <v>1</v>
      </c>
      <c r="Y21" s="4">
        <f t="shared" si="43"/>
        <v>0</v>
      </c>
      <c r="Z21" s="5">
        <f t="shared" si="44"/>
        <v>0</v>
      </c>
      <c r="AA21" s="4">
        <f t="shared" si="45"/>
        <v>2</v>
      </c>
      <c r="AB21" s="4">
        <f t="shared" si="46"/>
        <v>1</v>
      </c>
    </row>
    <row r="22" spans="1:28">
      <c r="A22" s="4" t="s">
        <v>483</v>
      </c>
      <c r="B22" s="4" t="s">
        <v>484</v>
      </c>
      <c r="C22" s="4" t="s">
        <v>485</v>
      </c>
      <c r="D22" s="4" t="s">
        <v>486</v>
      </c>
      <c r="E22" s="4" t="s">
        <v>487</v>
      </c>
      <c r="F22" s="4" t="s">
        <v>488</v>
      </c>
      <c r="G22" s="4" t="s">
        <v>489</v>
      </c>
      <c r="H22" s="4" t="s">
        <v>490</v>
      </c>
      <c r="I22" s="4" t="s">
        <v>491</v>
      </c>
      <c r="J22" s="4" t="s">
        <v>492</v>
      </c>
      <c r="K22" s="4" t="s">
        <v>493</v>
      </c>
      <c r="L22" s="4">
        <v>1</v>
      </c>
      <c r="M22" s="4">
        <v>0</v>
      </c>
      <c r="N22" s="4"/>
      <c r="O22" s="6" t="str">
        <f>K3</f>
        <v>Chiaki Mayumura - Happiness Music</v>
      </c>
      <c r="P22" s="4">
        <f t="shared" si="34"/>
        <v>0</v>
      </c>
      <c r="Q22" s="4">
        <f t="shared" si="35"/>
        <v>0</v>
      </c>
      <c r="R22" s="4">
        <f t="shared" si="36"/>
        <v>0</v>
      </c>
      <c r="S22" s="4">
        <f t="shared" si="37"/>
        <v>0</v>
      </c>
      <c r="T22" s="4">
        <f t="shared" si="38"/>
        <v>0</v>
      </c>
      <c r="U22" s="4">
        <f t="shared" si="39"/>
        <v>0</v>
      </c>
      <c r="V22" s="4">
        <f t="shared" si="40"/>
        <v>0</v>
      </c>
      <c r="W22" s="4">
        <f t="shared" si="41"/>
        <v>0</v>
      </c>
      <c r="X22" s="4">
        <f t="shared" si="42"/>
        <v>0</v>
      </c>
      <c r="Y22" s="4">
        <f t="shared" si="43"/>
        <v>1</v>
      </c>
      <c r="Z22" s="5">
        <f t="shared" si="44"/>
        <v>0</v>
      </c>
      <c r="AA22" s="4">
        <f t="shared" si="45"/>
        <v>1</v>
      </c>
      <c r="AB22" s="4">
        <f t="shared" si="46"/>
        <v>1</v>
      </c>
    </row>
    <row r="23" spans="1:28" ht="30.75">
      <c r="A23" s="4" t="s">
        <v>236</v>
      </c>
      <c r="B23" s="5" t="s">
        <v>329</v>
      </c>
      <c r="C23" s="4" t="s">
        <v>494</v>
      </c>
      <c r="D23" s="4"/>
      <c r="E23" s="4"/>
      <c r="F23" s="4"/>
      <c r="G23" s="4"/>
      <c r="H23" s="4"/>
      <c r="I23" s="4"/>
      <c r="J23" s="4"/>
      <c r="K23" s="4"/>
      <c r="L23" s="4">
        <v>0</v>
      </c>
      <c r="M23" s="4">
        <v>0</v>
      </c>
      <c r="N23" s="4"/>
      <c r="O23" s="3" t="str">
        <f>B4</f>
        <v>Dog Race - The Leader</v>
      </c>
      <c r="P23" s="4">
        <f t="shared" si="34"/>
        <v>1</v>
      </c>
      <c r="Q23" s="4">
        <f t="shared" si="35"/>
        <v>0</v>
      </c>
      <c r="R23" s="4">
        <f t="shared" si="36"/>
        <v>0</v>
      </c>
      <c r="S23" s="4">
        <f t="shared" si="37"/>
        <v>0</v>
      </c>
      <c r="T23" s="4">
        <f t="shared" si="38"/>
        <v>0</v>
      </c>
      <c r="U23" s="4">
        <f t="shared" si="39"/>
        <v>0</v>
      </c>
      <c r="V23" s="4">
        <f t="shared" si="40"/>
        <v>0</v>
      </c>
      <c r="W23" s="4">
        <f t="shared" si="41"/>
        <v>0</v>
      </c>
      <c r="X23" s="4">
        <f t="shared" si="42"/>
        <v>0</v>
      </c>
      <c r="Y23" s="4">
        <f t="shared" si="43"/>
        <v>0</v>
      </c>
      <c r="Z23" s="5">
        <f t="shared" si="44"/>
        <v>0</v>
      </c>
      <c r="AA23" s="4">
        <f t="shared" si="45"/>
        <v>10</v>
      </c>
      <c r="AB23" s="4">
        <f t="shared" si="46"/>
        <v>1</v>
      </c>
    </row>
    <row r="24" spans="1:28">
      <c r="A24" s="4" t="s">
        <v>248</v>
      </c>
      <c r="B24" s="4" t="s">
        <v>480</v>
      </c>
      <c r="C24" s="4" t="s">
        <v>495</v>
      </c>
      <c r="D24" s="4" t="s">
        <v>357</v>
      </c>
      <c r="E24" s="4" t="s">
        <v>496</v>
      </c>
      <c r="F24" s="4" t="s">
        <v>497</v>
      </c>
      <c r="G24" s="4" t="s">
        <v>498</v>
      </c>
      <c r="H24" s="4" t="s">
        <v>499</v>
      </c>
      <c r="I24" s="4" t="s">
        <v>500</v>
      </c>
      <c r="J24" s="4" t="s">
        <v>501</v>
      </c>
      <c r="K24" s="4" t="s">
        <v>362</v>
      </c>
      <c r="L24" s="4">
        <v>1</v>
      </c>
      <c r="M24" s="4">
        <v>0</v>
      </c>
      <c r="N24" s="4"/>
      <c r="O24" s="6" t="str">
        <f>C4</f>
        <v>Vampire Weekend - Classical</v>
      </c>
      <c r="P24" s="4">
        <f t="shared" ref="P24:P87" si="47">COUNTIFS(B$2:B$100,$O24,$L$2:$L$100,0)</f>
        <v>0</v>
      </c>
      <c r="Q24" s="4">
        <f t="shared" ref="Q24:Q87" si="48">COUNTIFS(C$2:C$100,$O24,$L$2:$L$100,0)</f>
        <v>1</v>
      </c>
      <c r="R24" s="4">
        <f t="shared" ref="R24:R87" si="49">COUNTIFS(D$2:D$100,$O24,$L$2:$L$100,0)</f>
        <v>0</v>
      </c>
      <c r="S24" s="4">
        <f t="shared" ref="S24:S87" si="50">COUNTIFS(E$2:E$100,$O24,$L$2:$L$100,0)</f>
        <v>0</v>
      </c>
      <c r="T24" s="4">
        <f t="shared" ref="T24:T87" si="51">COUNTIFS(F$2:F$100,$O24,$L$2:$L$100,0)</f>
        <v>0</v>
      </c>
      <c r="U24" s="4">
        <f t="shared" ref="U24:U87" si="52">COUNTIFS(G$2:G$100,$O24,$L$2:$L$100,0)</f>
        <v>0</v>
      </c>
      <c r="V24" s="4">
        <f t="shared" ref="V24:V87" si="53">COUNTIFS(H$2:H$100,$O24,$L$2:$L$100,0)</f>
        <v>0</v>
      </c>
      <c r="W24" s="4">
        <f t="shared" ref="W24:W87" si="54">COUNTIFS(I$2:I$100,$O24,$L$2:$L$100,0)</f>
        <v>0</v>
      </c>
      <c r="X24" s="4">
        <f t="shared" ref="X24:X87" si="55">COUNTIFS(J$2:J$100,$O24,$L$2:$L$100,0)</f>
        <v>0</v>
      </c>
      <c r="Y24" s="4">
        <f t="shared" ref="Y24:Y87" si="56">COUNTIFS(K$2:K$100,$O24,$L$2:$L$100,0)</f>
        <v>0</v>
      </c>
      <c r="Z24" s="5">
        <f t="shared" ref="Z24:Z87" si="57">COUNTIFS($B$2:$B$100,O24,$L$2:$L$100,1)+COUNTIFS($C$2:$C$100,O24,$L$2:$L$100,1)+COUNTIFS($D$2:$D$100,O24,$L$2:$L$100,1)+COUNTIFS($E$2:$E$100,O24,$L$2:$L$100,1)+COUNTIFS($F$2:$F$100,O24,$L$2:$L$100,1)+COUNTIFS($G$2:$G$100,O24,$L$2:$L$100,1)+COUNTIFS($H$2:$H$100,O24,$L$2:$L$100,1)+COUNTIFS($I$2:$I$100,O24,$L$2:$L$100,1)+COUNTIFS($J$2:$J$100,O24,$L$2:$L$100,1)+COUNTIFS($K$2:$K$100,O24,$L$2:$L$100,1)</f>
        <v>0</v>
      </c>
      <c r="AA24" s="4">
        <f>SUM(P24*10,Q24*9,R24*8,S24*7,T24*6,U24*5,V24*4,W24*3,X24*2,Y24*1,Z24*5)</f>
        <v>9</v>
      </c>
      <c r="AB24" s="4">
        <f>SUM(P24:Z24)</f>
        <v>1</v>
      </c>
    </row>
    <row r="25" spans="1:28">
      <c r="A25" s="4" t="s">
        <v>259</v>
      </c>
      <c r="B25" s="4" t="s">
        <v>468</v>
      </c>
      <c r="C25" s="4" t="s">
        <v>327</v>
      </c>
      <c r="D25" s="4" t="s">
        <v>502</v>
      </c>
      <c r="E25" s="4" t="s">
        <v>503</v>
      </c>
      <c r="F25" s="4" t="s">
        <v>504</v>
      </c>
      <c r="G25" s="4" t="s">
        <v>505</v>
      </c>
      <c r="H25" s="4" t="s">
        <v>506</v>
      </c>
      <c r="I25" s="4"/>
      <c r="J25" s="4"/>
      <c r="K25" s="4"/>
      <c r="L25" s="4">
        <v>0</v>
      </c>
      <c r="M25" s="4">
        <v>0</v>
      </c>
      <c r="N25" s="4"/>
      <c r="O25" s="6" t="str">
        <f>D4</f>
        <v>Sprints - Cathedral</v>
      </c>
      <c r="P25" s="4">
        <f t="shared" si="47"/>
        <v>0</v>
      </c>
      <c r="Q25" s="4">
        <f t="shared" si="48"/>
        <v>0</v>
      </c>
      <c r="R25" s="4">
        <f t="shared" si="49"/>
        <v>1</v>
      </c>
      <c r="S25" s="4">
        <f t="shared" si="50"/>
        <v>0</v>
      </c>
      <c r="T25" s="4">
        <f t="shared" si="51"/>
        <v>0</v>
      </c>
      <c r="U25" s="4">
        <f t="shared" si="52"/>
        <v>0</v>
      </c>
      <c r="V25" s="4">
        <f t="shared" si="53"/>
        <v>0</v>
      </c>
      <c r="W25" s="4">
        <f t="shared" si="54"/>
        <v>0</v>
      </c>
      <c r="X25" s="4">
        <f t="shared" si="55"/>
        <v>0</v>
      </c>
      <c r="Y25" s="4">
        <f t="shared" si="56"/>
        <v>0</v>
      </c>
      <c r="Z25" s="5">
        <f t="shared" si="57"/>
        <v>0</v>
      </c>
      <c r="AA25" s="4">
        <f>SUM(P25*10,Q25*9,R25*8,S25*7,T25*6,U25*5,V25*4,W25*3,X25*2,Y25*1,Z25*5)</f>
        <v>8</v>
      </c>
      <c r="AB25" s="4">
        <f>SUM(P25:Z25)</f>
        <v>1</v>
      </c>
    </row>
    <row r="26" spans="1:28">
      <c r="A26" s="4" t="s">
        <v>268</v>
      </c>
      <c r="B26" s="4" t="s">
        <v>507</v>
      </c>
      <c r="C26" s="4"/>
      <c r="D26" s="4"/>
      <c r="E26" s="4"/>
      <c r="F26" s="4"/>
      <c r="G26" s="4"/>
      <c r="H26" s="4"/>
      <c r="I26" s="4"/>
      <c r="J26" s="4"/>
      <c r="K26" s="4"/>
      <c r="L26" s="4">
        <v>0</v>
      </c>
      <c r="M26" s="4">
        <v>0</v>
      </c>
      <c r="N26" s="4"/>
      <c r="O26" s="6" t="str">
        <f>E4</f>
        <v>Future Islands - King of Sweden</v>
      </c>
      <c r="P26" s="4">
        <f t="shared" si="47"/>
        <v>0</v>
      </c>
      <c r="Q26" s="4">
        <f t="shared" si="48"/>
        <v>0</v>
      </c>
      <c r="R26" s="4">
        <f t="shared" si="49"/>
        <v>0</v>
      </c>
      <c r="S26" s="4">
        <f t="shared" si="50"/>
        <v>1</v>
      </c>
      <c r="T26" s="4">
        <f t="shared" si="51"/>
        <v>0</v>
      </c>
      <c r="U26" s="4">
        <f t="shared" si="52"/>
        <v>0</v>
      </c>
      <c r="V26" s="4">
        <f t="shared" si="53"/>
        <v>0</v>
      </c>
      <c r="W26" s="4">
        <f t="shared" si="54"/>
        <v>0</v>
      </c>
      <c r="X26" s="4">
        <f t="shared" si="55"/>
        <v>0</v>
      </c>
      <c r="Y26" s="4">
        <f t="shared" si="56"/>
        <v>0</v>
      </c>
      <c r="Z26" s="5">
        <f t="shared" si="57"/>
        <v>0</v>
      </c>
      <c r="AA26" s="4">
        <f>SUM(P26*10,Q26*9,R26*8,S26*7,T26*6,U26*5,V26*4,W26*3,X26*2,Y26*1,Z26*5)</f>
        <v>7</v>
      </c>
      <c r="AB26" s="4">
        <f>SUM(P26:Z26)</f>
        <v>1</v>
      </c>
    </row>
    <row r="27" spans="1:28" ht="30.75">
      <c r="A27" s="4" t="s">
        <v>205</v>
      </c>
      <c r="B27" s="4" t="s">
        <v>442</v>
      </c>
      <c r="C27" s="4" t="s">
        <v>508</v>
      </c>
      <c r="D27" s="4" t="s">
        <v>509</v>
      </c>
      <c r="E27" s="5" t="s">
        <v>510</v>
      </c>
      <c r="F27" s="4" t="s">
        <v>511</v>
      </c>
      <c r="G27" s="4" t="s">
        <v>512</v>
      </c>
      <c r="H27" s="5" t="s">
        <v>513</v>
      </c>
      <c r="I27" s="4" t="s">
        <v>514</v>
      </c>
      <c r="J27" s="4" t="s">
        <v>515</v>
      </c>
      <c r="K27" s="4" t="s">
        <v>516</v>
      </c>
      <c r="L27" s="4">
        <v>0</v>
      </c>
      <c r="M27" s="4">
        <v>0</v>
      </c>
      <c r="N27" s="4"/>
      <c r="O27" s="6" t="str">
        <f>F4</f>
        <v>Ducks Ltd. - Hollowed Out</v>
      </c>
      <c r="P27" s="4">
        <f t="shared" si="47"/>
        <v>0</v>
      </c>
      <c r="Q27" s="4">
        <f t="shared" si="48"/>
        <v>0</v>
      </c>
      <c r="R27" s="4">
        <f t="shared" si="49"/>
        <v>0</v>
      </c>
      <c r="S27" s="4">
        <f t="shared" si="50"/>
        <v>0</v>
      </c>
      <c r="T27" s="4">
        <f t="shared" si="51"/>
        <v>1</v>
      </c>
      <c r="U27" s="4">
        <f t="shared" si="52"/>
        <v>0</v>
      </c>
      <c r="V27" s="4">
        <f t="shared" si="53"/>
        <v>0</v>
      </c>
      <c r="W27" s="4">
        <f t="shared" si="54"/>
        <v>0</v>
      </c>
      <c r="X27" s="4">
        <f t="shared" si="55"/>
        <v>0</v>
      </c>
      <c r="Y27" s="4">
        <f t="shared" si="56"/>
        <v>0</v>
      </c>
      <c r="Z27" s="5">
        <f t="shared" si="57"/>
        <v>0</v>
      </c>
      <c r="AA27" s="4">
        <f>SUM(P27*10,Q27*9,R27*8,S27*7,T27*6,U27*5,V27*4,W27*3,X27*2,Y27*1,Z27*5)</f>
        <v>6</v>
      </c>
      <c r="AB27" s="4">
        <f>SUM(P27:Z27)</f>
        <v>1</v>
      </c>
    </row>
    <row r="28" spans="1:28" ht="30.75">
      <c r="A28" s="4" t="s">
        <v>270</v>
      </c>
      <c r="B28" s="4" t="s">
        <v>517</v>
      </c>
      <c r="C28" s="5" t="s">
        <v>427</v>
      </c>
      <c r="D28" s="4" t="s">
        <v>518</v>
      </c>
      <c r="E28" s="4" t="s">
        <v>156</v>
      </c>
      <c r="F28" s="4" t="s">
        <v>519</v>
      </c>
      <c r="G28" s="4" t="s">
        <v>514</v>
      </c>
      <c r="H28" s="4" t="s">
        <v>336</v>
      </c>
      <c r="I28" s="4" t="s">
        <v>520</v>
      </c>
      <c r="J28" s="5" t="s">
        <v>521</v>
      </c>
      <c r="K28" s="4" t="s">
        <v>522</v>
      </c>
      <c r="L28" s="4">
        <v>0</v>
      </c>
      <c r="M28" s="4">
        <v>0</v>
      </c>
      <c r="N28" s="4"/>
      <c r="O28" s="6" t="str">
        <f>G4</f>
        <v>Sprints - Letter to Self</v>
      </c>
      <c r="P28" s="4">
        <f t="shared" si="47"/>
        <v>0</v>
      </c>
      <c r="Q28" s="4">
        <f t="shared" si="48"/>
        <v>0</v>
      </c>
      <c r="R28" s="4">
        <f t="shared" si="49"/>
        <v>0</v>
      </c>
      <c r="S28" s="4">
        <f t="shared" si="50"/>
        <v>0</v>
      </c>
      <c r="T28" s="4">
        <f t="shared" si="51"/>
        <v>0</v>
      </c>
      <c r="U28" s="4">
        <f t="shared" si="52"/>
        <v>1</v>
      </c>
      <c r="V28" s="4">
        <f t="shared" si="53"/>
        <v>0</v>
      </c>
      <c r="W28" s="4">
        <f t="shared" si="54"/>
        <v>0</v>
      </c>
      <c r="X28" s="4">
        <f t="shared" si="55"/>
        <v>0</v>
      </c>
      <c r="Y28" s="4">
        <f t="shared" si="56"/>
        <v>0</v>
      </c>
      <c r="Z28" s="5">
        <f t="shared" si="57"/>
        <v>0</v>
      </c>
      <c r="AA28" s="4">
        <f>SUM(P28*10,Q28*9,R28*8,S28*7,T28*6,U28*5,V28*4,W28*3,X28*2,Y28*1,Z28*5)</f>
        <v>5</v>
      </c>
      <c r="AB28" s="4">
        <f>SUM(P28:Z28)</f>
        <v>1</v>
      </c>
    </row>
    <row r="29" spans="1:28" ht="30.75">
      <c r="A29" s="4" t="s">
        <v>282</v>
      </c>
      <c r="B29" s="4" t="s">
        <v>357</v>
      </c>
      <c r="C29" s="4" t="s">
        <v>523</v>
      </c>
      <c r="D29" s="4" t="s">
        <v>442</v>
      </c>
      <c r="E29" s="4" t="s">
        <v>524</v>
      </c>
      <c r="F29" s="5" t="s">
        <v>525</v>
      </c>
      <c r="G29" s="4" t="s">
        <v>526</v>
      </c>
      <c r="H29" s="4" t="s">
        <v>527</v>
      </c>
      <c r="I29" s="4" t="s">
        <v>528</v>
      </c>
      <c r="J29" s="4" t="s">
        <v>475</v>
      </c>
      <c r="K29" s="4" t="s">
        <v>529</v>
      </c>
      <c r="L29" s="4">
        <v>1</v>
      </c>
      <c r="M29" s="4">
        <v>0</v>
      </c>
      <c r="N29" s="4"/>
      <c r="O29" s="6" t="str">
        <f>H4</f>
        <v>Dog Race - It's the Squeeze</v>
      </c>
      <c r="P29" s="4">
        <f t="shared" si="47"/>
        <v>0</v>
      </c>
      <c r="Q29" s="4">
        <f t="shared" si="48"/>
        <v>0</v>
      </c>
      <c r="R29" s="4">
        <f t="shared" si="49"/>
        <v>0</v>
      </c>
      <c r="S29" s="4">
        <f t="shared" si="50"/>
        <v>0</v>
      </c>
      <c r="T29" s="4">
        <f t="shared" si="51"/>
        <v>0</v>
      </c>
      <c r="U29" s="4">
        <f t="shared" si="52"/>
        <v>0</v>
      </c>
      <c r="V29" s="4">
        <f t="shared" si="53"/>
        <v>1</v>
      </c>
      <c r="W29" s="4">
        <f t="shared" si="54"/>
        <v>0</v>
      </c>
      <c r="X29" s="4">
        <f t="shared" si="55"/>
        <v>0</v>
      </c>
      <c r="Y29" s="4">
        <f t="shared" si="56"/>
        <v>0</v>
      </c>
      <c r="Z29" s="5">
        <f t="shared" si="57"/>
        <v>0</v>
      </c>
      <c r="AA29" s="4">
        <f>SUM(P29*10,Q29*9,R29*8,S29*7,T29*6,U29*5,V29*4,W29*3,X29*2,Y29*1,Z29*5)</f>
        <v>4</v>
      </c>
      <c r="AB29" s="4">
        <f>SUM(P29:Z29)</f>
        <v>1</v>
      </c>
    </row>
    <row r="30" spans="1:28" ht="30.75">
      <c r="A30" s="4" t="s">
        <v>290</v>
      </c>
      <c r="B30" s="5" t="s">
        <v>530</v>
      </c>
      <c r="C30" s="4" t="s">
        <v>531</v>
      </c>
      <c r="D30" s="4" t="s">
        <v>532</v>
      </c>
      <c r="E30" s="4" t="s">
        <v>533</v>
      </c>
      <c r="F30" s="4" t="s">
        <v>293</v>
      </c>
      <c r="G30" s="4" t="s">
        <v>534</v>
      </c>
      <c r="H30" s="4" t="s">
        <v>470</v>
      </c>
      <c r="I30" s="4" t="s">
        <v>535</v>
      </c>
      <c r="J30" s="4" t="s">
        <v>536</v>
      </c>
      <c r="K30" s="4" t="s">
        <v>537</v>
      </c>
      <c r="L30" s="4">
        <v>0</v>
      </c>
      <c r="M30" s="4">
        <v>0</v>
      </c>
      <c r="N30" s="4"/>
      <c r="O30" s="6" t="str">
        <f>I4</f>
        <v>Brigitte Calls Me Baby - I Wanna Die in the Suburbs</v>
      </c>
      <c r="P30" s="4">
        <f t="shared" si="47"/>
        <v>0</v>
      </c>
      <c r="Q30" s="4">
        <f t="shared" si="48"/>
        <v>0</v>
      </c>
      <c r="R30" s="4">
        <f t="shared" si="49"/>
        <v>0</v>
      </c>
      <c r="S30" s="4">
        <f t="shared" si="50"/>
        <v>0</v>
      </c>
      <c r="T30" s="4">
        <f t="shared" si="51"/>
        <v>0</v>
      </c>
      <c r="U30" s="4">
        <f t="shared" si="52"/>
        <v>0</v>
      </c>
      <c r="V30" s="4">
        <f t="shared" si="53"/>
        <v>0</v>
      </c>
      <c r="W30" s="4">
        <f t="shared" si="54"/>
        <v>1</v>
      </c>
      <c r="X30" s="4">
        <f t="shared" si="55"/>
        <v>0</v>
      </c>
      <c r="Y30" s="4">
        <f t="shared" si="56"/>
        <v>0</v>
      </c>
      <c r="Z30" s="5">
        <f t="shared" si="57"/>
        <v>0</v>
      </c>
      <c r="AA30" s="4">
        <f>SUM(P30*10,Q30*9,R30*8,S30*7,T30*6,U30*5,V30*4,W30*3,X30*2,Y30*1,Z30*5)</f>
        <v>3</v>
      </c>
      <c r="AB30" s="4">
        <f>SUM(P30:Z30)</f>
        <v>1</v>
      </c>
    </row>
    <row r="31" spans="1:28">
      <c r="A31" s="4" t="s">
        <v>297</v>
      </c>
      <c r="B31" s="4" t="s">
        <v>529</v>
      </c>
      <c r="C31" s="4" t="s">
        <v>327</v>
      </c>
      <c r="D31" s="4" t="s">
        <v>501</v>
      </c>
      <c r="E31" s="4" t="s">
        <v>480</v>
      </c>
      <c r="F31" s="4" t="s">
        <v>538</v>
      </c>
      <c r="G31" s="4" t="s">
        <v>218</v>
      </c>
      <c r="H31" s="4" t="s">
        <v>468</v>
      </c>
      <c r="I31" s="4" t="s">
        <v>93</v>
      </c>
      <c r="J31" s="4" t="s">
        <v>539</v>
      </c>
      <c r="K31" s="4" t="s">
        <v>540</v>
      </c>
      <c r="L31" s="4">
        <v>1</v>
      </c>
      <c r="M31" s="4">
        <v>0</v>
      </c>
      <c r="N31" s="4"/>
      <c r="O31" s="6" t="str">
        <f>J4</f>
        <v>The Decemberists - Burial Ground</v>
      </c>
      <c r="P31" s="4">
        <f t="shared" si="47"/>
        <v>0</v>
      </c>
      <c r="Q31" s="4">
        <f t="shared" si="48"/>
        <v>0</v>
      </c>
      <c r="R31" s="4">
        <f t="shared" si="49"/>
        <v>0</v>
      </c>
      <c r="S31" s="4">
        <f t="shared" si="50"/>
        <v>0</v>
      </c>
      <c r="T31" s="4">
        <f t="shared" si="51"/>
        <v>0</v>
      </c>
      <c r="U31" s="4">
        <f t="shared" si="52"/>
        <v>0</v>
      </c>
      <c r="V31" s="4">
        <f t="shared" si="53"/>
        <v>0</v>
      </c>
      <c r="W31" s="4">
        <f t="shared" si="54"/>
        <v>0</v>
      </c>
      <c r="X31" s="4">
        <f t="shared" si="55"/>
        <v>1</v>
      </c>
      <c r="Y31" s="4">
        <f t="shared" si="56"/>
        <v>0</v>
      </c>
      <c r="Z31" s="5">
        <f t="shared" si="57"/>
        <v>0</v>
      </c>
      <c r="AA31" s="4">
        <f>SUM(P31*10,Q31*9,R31*8,S31*7,T31*6,U31*5,V31*4,W31*3,X31*2,Y31*1,Z31*5)</f>
        <v>2</v>
      </c>
      <c r="AB31" s="4">
        <f>SUM(P31:Z31)</f>
        <v>1</v>
      </c>
    </row>
    <row r="32" spans="1:28" ht="30.75">
      <c r="A32" s="4" t="s">
        <v>306</v>
      </c>
      <c r="B32" s="4" t="s">
        <v>541</v>
      </c>
      <c r="C32" s="4" t="s">
        <v>542</v>
      </c>
      <c r="D32" s="4" t="s">
        <v>543</v>
      </c>
      <c r="E32" s="4" t="s">
        <v>544</v>
      </c>
      <c r="F32" s="5" t="s">
        <v>545</v>
      </c>
      <c r="G32" s="4" t="s">
        <v>546</v>
      </c>
      <c r="H32" s="4" t="s">
        <v>547</v>
      </c>
      <c r="I32" s="4" t="s">
        <v>548</v>
      </c>
      <c r="J32" s="4" t="s">
        <v>549</v>
      </c>
      <c r="K32" s="4" t="s">
        <v>550</v>
      </c>
      <c r="L32" s="4">
        <v>0</v>
      </c>
      <c r="M32" s="4">
        <v>0</v>
      </c>
      <c r="N32" s="4"/>
      <c r="O32" s="6" t="str">
        <f>K4</f>
        <v>Vampire Weekend - Gen-X Cops</v>
      </c>
      <c r="P32" s="4">
        <f t="shared" si="47"/>
        <v>0</v>
      </c>
      <c r="Q32" s="4">
        <f t="shared" si="48"/>
        <v>0</v>
      </c>
      <c r="R32" s="4">
        <f t="shared" si="49"/>
        <v>0</v>
      </c>
      <c r="S32" s="4">
        <f t="shared" si="50"/>
        <v>0</v>
      </c>
      <c r="T32" s="4">
        <f t="shared" si="51"/>
        <v>0</v>
      </c>
      <c r="U32" s="4">
        <f t="shared" si="52"/>
        <v>0</v>
      </c>
      <c r="V32" s="4">
        <f t="shared" si="53"/>
        <v>0</v>
      </c>
      <c r="W32" s="4">
        <f t="shared" si="54"/>
        <v>0</v>
      </c>
      <c r="X32" s="4">
        <f t="shared" si="55"/>
        <v>0</v>
      </c>
      <c r="Y32" s="4">
        <f t="shared" si="56"/>
        <v>1</v>
      </c>
      <c r="Z32" s="5">
        <f t="shared" si="57"/>
        <v>0</v>
      </c>
      <c r="AA32" s="4">
        <f>SUM(P32*10,Q32*9,R32*8,S32*7,T32*6,U32*5,V32*4,W32*3,X32*2,Y32*1,Z32*5)</f>
        <v>1</v>
      </c>
      <c r="AB32" s="4">
        <f>SUM(P32:Z32)</f>
        <v>1</v>
      </c>
    </row>
    <row r="33" spans="1:28">
      <c r="A33" s="4" t="s">
        <v>320</v>
      </c>
      <c r="B33" s="4" t="s">
        <v>551</v>
      </c>
      <c r="C33" s="4" t="s">
        <v>322</v>
      </c>
      <c r="D33" s="4" t="s">
        <v>552</v>
      </c>
      <c r="E33" s="4" t="s">
        <v>553</v>
      </c>
      <c r="F33" s="4" t="s">
        <v>554</v>
      </c>
      <c r="G33" s="4" t="s">
        <v>555</v>
      </c>
      <c r="H33" s="4" t="s">
        <v>556</v>
      </c>
      <c r="I33" s="4" t="s">
        <v>557</v>
      </c>
      <c r="J33" s="4" t="s">
        <v>558</v>
      </c>
      <c r="K33" s="4" t="s">
        <v>559</v>
      </c>
      <c r="L33" s="4">
        <v>0</v>
      </c>
      <c r="M33" s="4">
        <v>0</v>
      </c>
      <c r="N33" s="4"/>
      <c r="O33" s="6" t="str">
        <f>C5</f>
        <v>Kendrick Lamar - Not Like Us</v>
      </c>
      <c r="P33" s="4">
        <f t="shared" si="47"/>
        <v>1</v>
      </c>
      <c r="Q33" s="4">
        <f t="shared" si="48"/>
        <v>1</v>
      </c>
      <c r="R33" s="4">
        <f t="shared" si="49"/>
        <v>0</v>
      </c>
      <c r="S33" s="4">
        <f t="shared" si="50"/>
        <v>1</v>
      </c>
      <c r="T33" s="4">
        <f t="shared" si="51"/>
        <v>0</v>
      </c>
      <c r="U33" s="4">
        <f t="shared" si="52"/>
        <v>0</v>
      </c>
      <c r="V33" s="4">
        <f t="shared" si="53"/>
        <v>0</v>
      </c>
      <c r="W33" s="4">
        <f t="shared" si="54"/>
        <v>0</v>
      </c>
      <c r="X33" s="4">
        <f t="shared" si="55"/>
        <v>0</v>
      </c>
      <c r="Y33" s="4">
        <f t="shared" si="56"/>
        <v>0</v>
      </c>
      <c r="Z33" s="5">
        <f t="shared" si="57"/>
        <v>2</v>
      </c>
      <c r="AA33" s="4">
        <f>SUM(P33*10,Q33*9,R33*8,S33*7,T33*6,U33*5,V33*4,W33*3,X33*2,Y33*1,Z33*5)</f>
        <v>36</v>
      </c>
      <c r="AB33" s="4">
        <f>SUM(P33:Z33)</f>
        <v>5</v>
      </c>
    </row>
    <row r="34" spans="1:28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6" t="str">
        <f>D5</f>
        <v>Fontaines D.C. - Starburster</v>
      </c>
      <c r="P34" s="4">
        <f t="shared" si="47"/>
        <v>0</v>
      </c>
      <c r="Q34" s="4">
        <f t="shared" si="48"/>
        <v>0</v>
      </c>
      <c r="R34" s="4">
        <f t="shared" si="49"/>
        <v>1</v>
      </c>
      <c r="S34" s="4">
        <f t="shared" si="50"/>
        <v>0</v>
      </c>
      <c r="T34" s="4">
        <f t="shared" si="51"/>
        <v>0</v>
      </c>
      <c r="U34" s="4">
        <f t="shared" si="52"/>
        <v>0</v>
      </c>
      <c r="V34" s="4">
        <f t="shared" si="53"/>
        <v>0</v>
      </c>
      <c r="W34" s="4">
        <f t="shared" si="54"/>
        <v>0</v>
      </c>
      <c r="X34" s="4">
        <f t="shared" si="55"/>
        <v>0</v>
      </c>
      <c r="Y34" s="4">
        <f t="shared" si="56"/>
        <v>0</v>
      </c>
      <c r="Z34" s="5">
        <f t="shared" si="57"/>
        <v>0</v>
      </c>
      <c r="AA34" s="4">
        <f>SUM(P34*10,Q34*9,R34*8,S34*7,T34*6,U34*5,V34*4,W34*3,X34*2,Y34*1,Z34*5)</f>
        <v>8</v>
      </c>
      <c r="AB34" s="4">
        <f>SUM(P34:Z34)</f>
        <v>1</v>
      </c>
    </row>
    <row r="35" spans="1:28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6" t="str">
        <f>E5</f>
        <v>Dehd - Dog Days</v>
      </c>
      <c r="P35" s="4">
        <f t="shared" si="47"/>
        <v>0</v>
      </c>
      <c r="Q35" s="4">
        <f t="shared" si="48"/>
        <v>0</v>
      </c>
      <c r="R35" s="4">
        <f t="shared" si="49"/>
        <v>0</v>
      </c>
      <c r="S35" s="4">
        <f t="shared" si="50"/>
        <v>1</v>
      </c>
      <c r="T35" s="4">
        <f t="shared" si="51"/>
        <v>0</v>
      </c>
      <c r="U35" s="4">
        <f t="shared" si="52"/>
        <v>0</v>
      </c>
      <c r="V35" s="4">
        <f t="shared" si="53"/>
        <v>0</v>
      </c>
      <c r="W35" s="4">
        <f t="shared" si="54"/>
        <v>0</v>
      </c>
      <c r="X35" s="4">
        <f t="shared" si="55"/>
        <v>0</v>
      </c>
      <c r="Y35" s="4">
        <f t="shared" si="56"/>
        <v>0</v>
      </c>
      <c r="Z35" s="5">
        <f t="shared" si="57"/>
        <v>0</v>
      </c>
      <c r="AA35" s="4">
        <f>SUM(P35*10,Q35*9,R35*8,S35*7,T35*6,U35*5,V35*4,W35*3,X35*2,Y35*1,Z35*5)</f>
        <v>7</v>
      </c>
      <c r="AB35" s="4">
        <f>SUM(P35:Z35)</f>
        <v>1</v>
      </c>
    </row>
    <row r="36" spans="1:28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6" t="str">
        <f>F5</f>
        <v>Cindy Lee - Baby Blue</v>
      </c>
      <c r="P36" s="4">
        <f t="shared" si="47"/>
        <v>0</v>
      </c>
      <c r="Q36" s="4">
        <f t="shared" si="48"/>
        <v>0</v>
      </c>
      <c r="R36" s="4">
        <f t="shared" si="49"/>
        <v>0</v>
      </c>
      <c r="S36" s="4">
        <f t="shared" si="50"/>
        <v>0</v>
      </c>
      <c r="T36" s="4">
        <f t="shared" si="51"/>
        <v>1</v>
      </c>
      <c r="U36" s="4">
        <f t="shared" si="52"/>
        <v>0</v>
      </c>
      <c r="V36" s="4">
        <f t="shared" si="53"/>
        <v>0</v>
      </c>
      <c r="W36" s="4">
        <f t="shared" si="54"/>
        <v>0</v>
      </c>
      <c r="X36" s="4">
        <f t="shared" si="55"/>
        <v>0</v>
      </c>
      <c r="Y36" s="4">
        <f t="shared" si="56"/>
        <v>0</v>
      </c>
      <c r="Z36" s="5">
        <f t="shared" si="57"/>
        <v>0</v>
      </c>
      <c r="AA36" s="4">
        <f>SUM(P36*10,Q36*9,R36*8,S36*7,T36*6,U36*5,V36*4,W36*3,X36*2,Y36*1,Z36*5)</f>
        <v>6</v>
      </c>
      <c r="AB36" s="4">
        <f>SUM(P36:Z36)</f>
        <v>1</v>
      </c>
    </row>
    <row r="37" spans="1:28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6" t="str">
        <f>G5</f>
        <v>Beyonce - Texas Hold 'Em</v>
      </c>
      <c r="P37" s="4">
        <f t="shared" si="47"/>
        <v>0</v>
      </c>
      <c r="Q37" s="4">
        <f t="shared" si="48"/>
        <v>0</v>
      </c>
      <c r="R37" s="4">
        <f t="shared" si="49"/>
        <v>0</v>
      </c>
      <c r="S37" s="4">
        <f t="shared" si="50"/>
        <v>1</v>
      </c>
      <c r="T37" s="4">
        <f t="shared" si="51"/>
        <v>1</v>
      </c>
      <c r="U37" s="4">
        <f t="shared" si="52"/>
        <v>1</v>
      </c>
      <c r="V37" s="4">
        <f t="shared" si="53"/>
        <v>0</v>
      </c>
      <c r="W37" s="4">
        <f t="shared" si="54"/>
        <v>2</v>
      </c>
      <c r="X37" s="4">
        <f t="shared" si="55"/>
        <v>0</v>
      </c>
      <c r="Y37" s="4">
        <f t="shared" si="56"/>
        <v>0</v>
      </c>
      <c r="Z37" s="5">
        <f t="shared" si="57"/>
        <v>0</v>
      </c>
      <c r="AA37" s="4">
        <f>SUM(P37*10,Q37*9,R37*8,S37*7,T37*6,U37*5,V37*4,W37*3,X37*2,Y37*1,Z37*5)</f>
        <v>24</v>
      </c>
      <c r="AB37" s="4">
        <f>SUM(P37:Z37)</f>
        <v>5</v>
      </c>
    </row>
    <row r="38" spans="1:28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6" t="str">
        <f>H5</f>
        <v>Tyler, the Creator - Sticky</v>
      </c>
      <c r="P38" s="4">
        <f t="shared" si="47"/>
        <v>0</v>
      </c>
      <c r="Q38" s="4">
        <f t="shared" si="48"/>
        <v>1</v>
      </c>
      <c r="R38" s="4">
        <f t="shared" si="49"/>
        <v>0</v>
      </c>
      <c r="S38" s="4">
        <f t="shared" si="50"/>
        <v>0</v>
      </c>
      <c r="T38" s="4">
        <f t="shared" si="51"/>
        <v>0</v>
      </c>
      <c r="U38" s="4">
        <f t="shared" si="52"/>
        <v>0</v>
      </c>
      <c r="V38" s="4">
        <f t="shared" si="53"/>
        <v>1</v>
      </c>
      <c r="W38" s="4">
        <f t="shared" si="54"/>
        <v>0</v>
      </c>
      <c r="X38" s="4">
        <f t="shared" si="55"/>
        <v>0</v>
      </c>
      <c r="Y38" s="4">
        <f t="shared" si="56"/>
        <v>0</v>
      </c>
      <c r="Z38" s="5">
        <f t="shared" si="57"/>
        <v>1</v>
      </c>
      <c r="AA38" s="4">
        <f>SUM(P38*10,Q38*9,R38*8,S38*7,T38*6,U38*5,V38*4,W38*3,X38*2,Y38*1,Z38*5)</f>
        <v>18</v>
      </c>
      <c r="AB38" s="4">
        <f>SUM(P38:Z38)</f>
        <v>3</v>
      </c>
    </row>
    <row r="39" spans="1:28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6" t="str">
        <f>I5</f>
        <v>Geordie Greep - Holy, Holy</v>
      </c>
      <c r="P39" s="4">
        <f t="shared" si="47"/>
        <v>1</v>
      </c>
      <c r="Q39" s="4">
        <f t="shared" si="48"/>
        <v>0</v>
      </c>
      <c r="R39" s="4">
        <f t="shared" si="49"/>
        <v>0</v>
      </c>
      <c r="S39" s="4">
        <f t="shared" si="50"/>
        <v>0</v>
      </c>
      <c r="T39" s="4">
        <f t="shared" si="51"/>
        <v>0</v>
      </c>
      <c r="U39" s="4">
        <f t="shared" si="52"/>
        <v>0</v>
      </c>
      <c r="V39" s="4">
        <f t="shared" si="53"/>
        <v>0</v>
      </c>
      <c r="W39" s="4">
        <f t="shared" si="54"/>
        <v>1</v>
      </c>
      <c r="X39" s="4">
        <f t="shared" si="55"/>
        <v>0</v>
      </c>
      <c r="Y39" s="4">
        <f t="shared" si="56"/>
        <v>0</v>
      </c>
      <c r="Z39" s="5">
        <f t="shared" si="57"/>
        <v>0</v>
      </c>
      <c r="AA39" s="4">
        <f>SUM(P39*10,Q39*9,R39*8,S39*7,T39*6,U39*5,V39*4,W39*3,X39*2,Y39*1,Z39*5)</f>
        <v>13</v>
      </c>
      <c r="AB39" s="4">
        <f>SUM(P39:Z39)</f>
        <v>2</v>
      </c>
    </row>
    <row r="40" spans="1:28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6" t="str">
        <f>J5</f>
        <v>The Cure - Alone</v>
      </c>
      <c r="P40" s="4">
        <f t="shared" si="47"/>
        <v>0</v>
      </c>
      <c r="Q40" s="4">
        <f t="shared" si="48"/>
        <v>0</v>
      </c>
      <c r="R40" s="4">
        <f t="shared" si="49"/>
        <v>0</v>
      </c>
      <c r="S40" s="4">
        <f t="shared" si="50"/>
        <v>0</v>
      </c>
      <c r="T40" s="4">
        <f t="shared" si="51"/>
        <v>0</v>
      </c>
      <c r="U40" s="4">
        <f t="shared" si="52"/>
        <v>0</v>
      </c>
      <c r="V40" s="4">
        <f t="shared" si="53"/>
        <v>0</v>
      </c>
      <c r="W40" s="4">
        <f t="shared" si="54"/>
        <v>0</v>
      </c>
      <c r="X40" s="4">
        <f t="shared" si="55"/>
        <v>1</v>
      </c>
      <c r="Y40" s="4">
        <f t="shared" si="56"/>
        <v>0</v>
      </c>
      <c r="Z40" s="5">
        <f t="shared" si="57"/>
        <v>0</v>
      </c>
      <c r="AA40" s="4">
        <f>SUM(P40*10,Q40*9,R40*8,S40*7,T40*6,U40*5,V40*4,W40*3,X40*2,Y40*1,Z40*5)</f>
        <v>2</v>
      </c>
      <c r="AB40" s="4">
        <f>SUM(P40:Z40)</f>
        <v>1</v>
      </c>
    </row>
    <row r="41" spans="1:28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6" t="str">
        <f>K5</f>
        <v>Laura Marling - No One's Gonna Love You Like I Can</v>
      </c>
      <c r="P41" s="4">
        <f t="shared" si="47"/>
        <v>0</v>
      </c>
      <c r="Q41" s="4">
        <f t="shared" si="48"/>
        <v>0</v>
      </c>
      <c r="R41" s="4">
        <f t="shared" si="49"/>
        <v>0</v>
      </c>
      <c r="S41" s="4">
        <f t="shared" si="50"/>
        <v>0</v>
      </c>
      <c r="T41" s="4">
        <f t="shared" si="51"/>
        <v>0</v>
      </c>
      <c r="U41" s="4">
        <f t="shared" si="52"/>
        <v>0</v>
      </c>
      <c r="V41" s="4">
        <f t="shared" si="53"/>
        <v>0</v>
      </c>
      <c r="W41" s="4">
        <f t="shared" si="54"/>
        <v>0</v>
      </c>
      <c r="X41" s="4">
        <f t="shared" si="55"/>
        <v>0</v>
      </c>
      <c r="Y41" s="4">
        <f t="shared" si="56"/>
        <v>1</v>
      </c>
      <c r="Z41" s="5">
        <f t="shared" si="57"/>
        <v>0</v>
      </c>
      <c r="AA41" s="4">
        <f>SUM(P41*10,Q41*9,R41*8,S41*7,T41*6,U41*5,V41*4,W41*3,X41*2,Y41*1,Z41*5)</f>
        <v>1</v>
      </c>
      <c r="AB41" s="4">
        <f>SUM(P41:Z41)</f>
        <v>1</v>
      </c>
    </row>
    <row r="42" spans="1:28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6" t="str">
        <f>B6</f>
        <v>Atarashi Gakko - Toryanse</v>
      </c>
      <c r="P42" s="4">
        <f t="shared" si="47"/>
        <v>1</v>
      </c>
      <c r="Q42" s="4">
        <f t="shared" si="48"/>
        <v>0</v>
      </c>
      <c r="R42" s="4">
        <f t="shared" si="49"/>
        <v>0</v>
      </c>
      <c r="S42" s="4">
        <f t="shared" si="50"/>
        <v>0</v>
      </c>
      <c r="T42" s="4">
        <f t="shared" si="51"/>
        <v>0</v>
      </c>
      <c r="U42" s="4">
        <f t="shared" si="52"/>
        <v>0</v>
      </c>
      <c r="V42" s="4">
        <f t="shared" si="53"/>
        <v>0</v>
      </c>
      <c r="W42" s="4">
        <f t="shared" si="54"/>
        <v>0</v>
      </c>
      <c r="X42" s="4">
        <f t="shared" si="55"/>
        <v>0</v>
      </c>
      <c r="Y42" s="4">
        <f t="shared" si="56"/>
        <v>0</v>
      </c>
      <c r="Z42" s="5">
        <f t="shared" si="57"/>
        <v>0</v>
      </c>
      <c r="AA42" s="4">
        <f>SUM(P42*10,Q42*9,R42*8,S42*7,T42*6,U42*5,V42*4,W42*3,X42*2,Y42*1,Z42*5)</f>
        <v>10</v>
      </c>
      <c r="AB42" s="4">
        <f>SUM(P42:Z42)</f>
        <v>1</v>
      </c>
    </row>
    <row r="43" spans="1:28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6" t="str">
        <f>C6</f>
        <v>Aespa - Supernova</v>
      </c>
      <c r="P43" s="4">
        <f t="shared" si="47"/>
        <v>0</v>
      </c>
      <c r="Q43" s="4">
        <f t="shared" si="48"/>
        <v>1</v>
      </c>
      <c r="R43" s="4">
        <f t="shared" si="49"/>
        <v>0</v>
      </c>
      <c r="S43" s="4">
        <f t="shared" si="50"/>
        <v>0</v>
      </c>
      <c r="T43" s="4">
        <f t="shared" si="51"/>
        <v>0</v>
      </c>
      <c r="U43" s="4">
        <f t="shared" si="52"/>
        <v>0</v>
      </c>
      <c r="V43" s="4">
        <f t="shared" si="53"/>
        <v>0</v>
      </c>
      <c r="W43" s="4">
        <f t="shared" si="54"/>
        <v>0</v>
      </c>
      <c r="X43" s="4">
        <f t="shared" si="55"/>
        <v>0</v>
      </c>
      <c r="Y43" s="4">
        <f t="shared" si="56"/>
        <v>0</v>
      </c>
      <c r="Z43" s="5">
        <f t="shared" si="57"/>
        <v>0</v>
      </c>
      <c r="AA43" s="4">
        <f>SUM(P43*10,Q43*9,R43*8,S43*7,T43*6,U43*5,V43*4,W43*3,X43*2,Y43*1,Z43*5)</f>
        <v>9</v>
      </c>
      <c r="AB43" s="4">
        <f>SUM(P43:Z43)</f>
        <v>1</v>
      </c>
    </row>
    <row r="44" spans="1:28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6" t="str">
        <f>D6</f>
        <v>Beyonce - Spaghettii</v>
      </c>
      <c r="P44" s="4">
        <f t="shared" si="47"/>
        <v>0</v>
      </c>
      <c r="Q44" s="4">
        <f t="shared" si="48"/>
        <v>0</v>
      </c>
      <c r="R44" s="4">
        <f t="shared" si="49"/>
        <v>1</v>
      </c>
      <c r="S44" s="4">
        <f t="shared" si="50"/>
        <v>0</v>
      </c>
      <c r="T44" s="4">
        <f t="shared" si="51"/>
        <v>0</v>
      </c>
      <c r="U44" s="4">
        <f t="shared" si="52"/>
        <v>0</v>
      </c>
      <c r="V44" s="4">
        <f t="shared" si="53"/>
        <v>0</v>
      </c>
      <c r="W44" s="4">
        <f t="shared" si="54"/>
        <v>0</v>
      </c>
      <c r="X44" s="4">
        <f t="shared" si="55"/>
        <v>0</v>
      </c>
      <c r="Y44" s="4">
        <f t="shared" si="56"/>
        <v>0</v>
      </c>
      <c r="Z44" s="5">
        <f t="shared" si="57"/>
        <v>0</v>
      </c>
      <c r="AA44" s="4">
        <f>SUM(P44*10,Q44*9,R44*8,S44*7,T44*6,U44*5,V44*4,W44*3,X44*2,Y44*1,Z44*5)</f>
        <v>8</v>
      </c>
      <c r="AB44" s="4">
        <f>SUM(P44:Z44)</f>
        <v>1</v>
      </c>
    </row>
    <row r="45" spans="1:28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6" t="str">
        <f>E6</f>
        <v>Illit - Magnetic</v>
      </c>
      <c r="P45" s="4">
        <f t="shared" si="47"/>
        <v>0</v>
      </c>
      <c r="Q45" s="4">
        <f t="shared" si="48"/>
        <v>0</v>
      </c>
      <c r="R45" s="4">
        <f t="shared" si="49"/>
        <v>0</v>
      </c>
      <c r="S45" s="4">
        <f t="shared" si="50"/>
        <v>1</v>
      </c>
      <c r="T45" s="4">
        <f t="shared" si="51"/>
        <v>0</v>
      </c>
      <c r="U45" s="4">
        <f t="shared" si="52"/>
        <v>0</v>
      </c>
      <c r="V45" s="4">
        <f t="shared" si="53"/>
        <v>0</v>
      </c>
      <c r="W45" s="4">
        <f t="shared" si="54"/>
        <v>0</v>
      </c>
      <c r="X45" s="4">
        <f t="shared" si="55"/>
        <v>0</v>
      </c>
      <c r="Y45" s="4">
        <f t="shared" si="56"/>
        <v>0</v>
      </c>
      <c r="Z45" s="5">
        <f t="shared" si="57"/>
        <v>0</v>
      </c>
      <c r="AA45" s="4">
        <f>SUM(P45*10,Q45*9,R45*8,S45*7,T45*6,U45*5,V45*4,W45*3,X45*2,Y45*1,Z45*5)</f>
        <v>7</v>
      </c>
      <c r="AB45" s="4">
        <f>SUM(P45:Z45)</f>
        <v>1</v>
      </c>
    </row>
    <row r="46" spans="1:28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6" t="str">
        <f>F6</f>
        <v>Aespa - Pink Hoodie</v>
      </c>
      <c r="P46" s="4">
        <f t="shared" si="47"/>
        <v>0</v>
      </c>
      <c r="Q46" s="4">
        <f t="shared" si="48"/>
        <v>0</v>
      </c>
      <c r="R46" s="4">
        <f t="shared" si="49"/>
        <v>0</v>
      </c>
      <c r="S46" s="4">
        <f t="shared" si="50"/>
        <v>0</v>
      </c>
      <c r="T46" s="4">
        <f t="shared" si="51"/>
        <v>1</v>
      </c>
      <c r="U46" s="4">
        <f t="shared" si="52"/>
        <v>0</v>
      </c>
      <c r="V46" s="4">
        <f t="shared" si="53"/>
        <v>0</v>
      </c>
      <c r="W46" s="4">
        <f t="shared" si="54"/>
        <v>0</v>
      </c>
      <c r="X46" s="4">
        <f t="shared" si="55"/>
        <v>0</v>
      </c>
      <c r="Y46" s="4">
        <f t="shared" si="56"/>
        <v>0</v>
      </c>
      <c r="Z46" s="5">
        <f t="shared" si="57"/>
        <v>0</v>
      </c>
      <c r="AA46" s="4">
        <f>SUM(P46*10,Q46*9,R46*8,S46*7,T46*6,U46*5,V46*4,W46*3,X46*2,Y46*1,Z46*5)</f>
        <v>6</v>
      </c>
      <c r="AB46" s="4">
        <f>SUM(P46:Z46)</f>
        <v>1</v>
      </c>
    </row>
    <row r="47" spans="1:28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6" t="str">
        <f>G6</f>
        <v>Beyonce - Bodyguard</v>
      </c>
      <c r="P47" s="4">
        <f t="shared" si="47"/>
        <v>0</v>
      </c>
      <c r="Q47" s="4">
        <f t="shared" si="48"/>
        <v>0</v>
      </c>
      <c r="R47" s="4">
        <f t="shared" si="49"/>
        <v>0</v>
      </c>
      <c r="S47" s="4">
        <f t="shared" si="50"/>
        <v>0</v>
      </c>
      <c r="T47" s="4">
        <f t="shared" si="51"/>
        <v>0</v>
      </c>
      <c r="U47" s="4">
        <f t="shared" si="52"/>
        <v>1</v>
      </c>
      <c r="V47" s="4">
        <f t="shared" si="53"/>
        <v>0</v>
      </c>
      <c r="W47" s="4">
        <f t="shared" si="54"/>
        <v>0</v>
      </c>
      <c r="X47" s="4">
        <f t="shared" si="55"/>
        <v>0</v>
      </c>
      <c r="Y47" s="4">
        <f t="shared" si="56"/>
        <v>0</v>
      </c>
      <c r="Z47" s="5">
        <f t="shared" si="57"/>
        <v>0</v>
      </c>
      <c r="AA47" s="4">
        <f>SUM(P47*10,Q47*9,R47*8,S47*7,T47*6,U47*5,V47*4,W47*3,X47*2,Y47*1,Z47*5)</f>
        <v>5</v>
      </c>
      <c r="AB47" s="4">
        <f>SUM(P47:Z47)</f>
        <v>1</v>
      </c>
    </row>
    <row r="48" spans="1:28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6" t="str">
        <f>H6</f>
        <v>Shaboozey - A Bar Song (Tipsy)</v>
      </c>
      <c r="P48" s="4">
        <f t="shared" si="47"/>
        <v>0</v>
      </c>
      <c r="Q48" s="4">
        <f t="shared" si="48"/>
        <v>0</v>
      </c>
      <c r="R48" s="4">
        <f t="shared" si="49"/>
        <v>0</v>
      </c>
      <c r="S48" s="4">
        <f t="shared" si="50"/>
        <v>0</v>
      </c>
      <c r="T48" s="4">
        <f t="shared" si="51"/>
        <v>0</v>
      </c>
      <c r="U48" s="4">
        <f t="shared" si="52"/>
        <v>0</v>
      </c>
      <c r="V48" s="4">
        <f t="shared" si="53"/>
        <v>1</v>
      </c>
      <c r="W48" s="4">
        <f t="shared" si="54"/>
        <v>0</v>
      </c>
      <c r="X48" s="4">
        <f t="shared" si="55"/>
        <v>0</v>
      </c>
      <c r="Y48" s="4">
        <f t="shared" si="56"/>
        <v>0</v>
      </c>
      <c r="Z48" s="5">
        <f t="shared" si="57"/>
        <v>0</v>
      </c>
      <c r="AA48" s="4">
        <f>SUM(P48*10,Q48*9,R48*8,S48*7,T48*6,U48*5,V48*4,W48*3,X48*2,Y48*1,Z48*5)</f>
        <v>4</v>
      </c>
      <c r="AB48" s="4">
        <f>SUM(P48:Z48)</f>
        <v>1</v>
      </c>
    </row>
    <row r="49" spans="1:28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6" t="str">
        <f>J6</f>
        <v>Shaboozey - Last of My Kind</v>
      </c>
      <c r="P49" s="4">
        <f t="shared" si="47"/>
        <v>0</v>
      </c>
      <c r="Q49" s="4">
        <f t="shared" si="48"/>
        <v>0</v>
      </c>
      <c r="R49" s="4">
        <f t="shared" si="49"/>
        <v>0</v>
      </c>
      <c r="S49" s="4">
        <f t="shared" si="50"/>
        <v>0</v>
      </c>
      <c r="T49" s="4">
        <f t="shared" si="51"/>
        <v>0</v>
      </c>
      <c r="U49" s="4">
        <f t="shared" si="52"/>
        <v>0</v>
      </c>
      <c r="V49" s="4">
        <f t="shared" si="53"/>
        <v>0</v>
      </c>
      <c r="W49" s="4">
        <f t="shared" si="54"/>
        <v>0</v>
      </c>
      <c r="X49" s="4">
        <f t="shared" si="55"/>
        <v>1</v>
      </c>
      <c r="Y49" s="4">
        <f t="shared" si="56"/>
        <v>0</v>
      </c>
      <c r="Z49" s="5">
        <f t="shared" si="57"/>
        <v>0</v>
      </c>
      <c r="AA49" s="4">
        <f>SUM(P49*10,Q49*9,R49*8,S49*7,T49*6,U49*5,V49*4,W49*3,X49*2,Y49*1,Z49*5)</f>
        <v>2</v>
      </c>
      <c r="AB49" s="4">
        <f>SUM(P49:Z49)</f>
        <v>1</v>
      </c>
    </row>
    <row r="50" spans="1:28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6" t="str">
        <f>K6</f>
        <v>Post Malone - Pour Me a Drink</v>
      </c>
      <c r="P50" s="4">
        <f t="shared" si="47"/>
        <v>0</v>
      </c>
      <c r="Q50" s="4">
        <f t="shared" si="48"/>
        <v>0</v>
      </c>
      <c r="R50" s="4">
        <f t="shared" si="49"/>
        <v>0</v>
      </c>
      <c r="S50" s="4">
        <f t="shared" si="50"/>
        <v>0</v>
      </c>
      <c r="T50" s="4">
        <f t="shared" si="51"/>
        <v>0</v>
      </c>
      <c r="U50" s="4">
        <f t="shared" si="52"/>
        <v>0</v>
      </c>
      <c r="V50" s="4">
        <f t="shared" si="53"/>
        <v>0</v>
      </c>
      <c r="W50" s="4">
        <f t="shared" si="54"/>
        <v>0</v>
      </c>
      <c r="X50" s="4">
        <f t="shared" si="55"/>
        <v>0</v>
      </c>
      <c r="Y50" s="4">
        <f t="shared" si="56"/>
        <v>1</v>
      </c>
      <c r="Z50" s="5">
        <f t="shared" si="57"/>
        <v>0</v>
      </c>
      <c r="AA50" s="4">
        <f>SUM(P50*10,Q50*9,R50*8,S50*7,T50*6,U50*5,V50*4,W50*3,X50*2,Y50*1,Z50*5)</f>
        <v>1</v>
      </c>
      <c r="AB50" s="4">
        <f>SUM(P50:Z50)</f>
        <v>1</v>
      </c>
    </row>
    <row r="51" spans="1:28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6" t="str">
        <f>B7</f>
        <v>Alvilda - Angoisse</v>
      </c>
      <c r="P51" s="4">
        <f t="shared" si="47"/>
        <v>0</v>
      </c>
      <c r="Q51" s="4">
        <f t="shared" si="48"/>
        <v>0</v>
      </c>
      <c r="R51" s="4">
        <f t="shared" si="49"/>
        <v>0</v>
      </c>
      <c r="S51" s="4">
        <f t="shared" si="50"/>
        <v>0</v>
      </c>
      <c r="T51" s="4">
        <f t="shared" si="51"/>
        <v>0</v>
      </c>
      <c r="U51" s="4">
        <f t="shared" si="52"/>
        <v>0</v>
      </c>
      <c r="V51" s="4">
        <f t="shared" si="53"/>
        <v>0</v>
      </c>
      <c r="W51" s="4">
        <f t="shared" si="54"/>
        <v>0</v>
      </c>
      <c r="X51" s="4">
        <f t="shared" si="55"/>
        <v>0</v>
      </c>
      <c r="Y51" s="4">
        <f t="shared" si="56"/>
        <v>0</v>
      </c>
      <c r="Z51" s="5">
        <f t="shared" si="57"/>
        <v>1</v>
      </c>
      <c r="AA51" s="4">
        <f>SUM(P51*10,Q51*9,R51*8,S51*7,T51*6,U51*5,V51*4,W51*3,X51*2,Y51*1,Z51*5)</f>
        <v>5</v>
      </c>
      <c r="AB51" s="4">
        <f>SUM(P51:Z51)</f>
        <v>1</v>
      </c>
    </row>
    <row r="52" spans="1:28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6" t="str">
        <f>C7</f>
        <v>Allegra Krieger - Never Arriving</v>
      </c>
      <c r="P52" s="4">
        <f t="shared" si="47"/>
        <v>0</v>
      </c>
      <c r="Q52" s="4">
        <f t="shared" si="48"/>
        <v>0</v>
      </c>
      <c r="R52" s="4">
        <f t="shared" si="49"/>
        <v>0</v>
      </c>
      <c r="S52" s="4">
        <f t="shared" si="50"/>
        <v>0</v>
      </c>
      <c r="T52" s="4">
        <f t="shared" si="51"/>
        <v>0</v>
      </c>
      <c r="U52" s="4">
        <f t="shared" si="52"/>
        <v>0</v>
      </c>
      <c r="V52" s="4">
        <f t="shared" si="53"/>
        <v>0</v>
      </c>
      <c r="W52" s="4">
        <f t="shared" si="54"/>
        <v>0</v>
      </c>
      <c r="X52" s="4">
        <f t="shared" si="55"/>
        <v>0</v>
      </c>
      <c r="Y52" s="4">
        <f t="shared" si="56"/>
        <v>0</v>
      </c>
      <c r="Z52" s="5">
        <f t="shared" si="57"/>
        <v>1</v>
      </c>
      <c r="AA52" s="4">
        <f>SUM(P52*10,Q52*9,R52*8,S52*7,T52*6,U52*5,V52*4,W52*3,X52*2,Y52*1,Z52*5)</f>
        <v>5</v>
      </c>
      <c r="AB52" s="4">
        <f>SUM(P52:Z52)</f>
        <v>1</v>
      </c>
    </row>
    <row r="53" spans="1:28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6" t="str">
        <f>D7</f>
        <v>Chastity Belt - I-90 Bridge</v>
      </c>
      <c r="P53" s="4">
        <f t="shared" si="47"/>
        <v>0</v>
      </c>
      <c r="Q53" s="4">
        <f t="shared" si="48"/>
        <v>0</v>
      </c>
      <c r="R53" s="4">
        <f t="shared" si="49"/>
        <v>0</v>
      </c>
      <c r="S53" s="4">
        <f t="shared" si="50"/>
        <v>0</v>
      </c>
      <c r="T53" s="4">
        <f t="shared" si="51"/>
        <v>0</v>
      </c>
      <c r="U53" s="4">
        <f t="shared" si="52"/>
        <v>0</v>
      </c>
      <c r="V53" s="4">
        <f t="shared" si="53"/>
        <v>0</v>
      </c>
      <c r="W53" s="4">
        <f t="shared" si="54"/>
        <v>0</v>
      </c>
      <c r="X53" s="4">
        <f t="shared" si="55"/>
        <v>0</v>
      </c>
      <c r="Y53" s="4">
        <f t="shared" si="56"/>
        <v>0</v>
      </c>
      <c r="Z53" s="5">
        <f t="shared" si="57"/>
        <v>1</v>
      </c>
      <c r="AA53" s="4">
        <f>SUM(P53*10,Q53*9,R53*8,S53*7,T53*6,U53*5,V53*4,W53*3,X53*2,Y53*1,Z53*5)</f>
        <v>5</v>
      </c>
      <c r="AB53" s="4">
        <f>SUM(P53:Z53)</f>
        <v>1</v>
      </c>
    </row>
    <row r="54" spans="1:28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6" t="str">
        <f>E7</f>
        <v>Corridor - Mourir demain</v>
      </c>
      <c r="P54" s="4">
        <f t="shared" si="47"/>
        <v>0</v>
      </c>
      <c r="Q54" s="4">
        <f t="shared" si="48"/>
        <v>0</v>
      </c>
      <c r="R54" s="4">
        <f t="shared" si="49"/>
        <v>0</v>
      </c>
      <c r="S54" s="4">
        <f t="shared" si="50"/>
        <v>0</v>
      </c>
      <c r="T54" s="4">
        <f t="shared" si="51"/>
        <v>0</v>
      </c>
      <c r="U54" s="4">
        <f t="shared" si="52"/>
        <v>0</v>
      </c>
      <c r="V54" s="4">
        <f t="shared" si="53"/>
        <v>0</v>
      </c>
      <c r="W54" s="4">
        <f t="shared" si="54"/>
        <v>0</v>
      </c>
      <c r="X54" s="4">
        <f t="shared" si="55"/>
        <v>0</v>
      </c>
      <c r="Y54" s="4">
        <f t="shared" si="56"/>
        <v>0</v>
      </c>
      <c r="Z54" s="5">
        <f t="shared" si="57"/>
        <v>1</v>
      </c>
      <c r="AA54" s="4">
        <f>SUM(P54*10,Q54*9,R54*8,S54*7,T54*6,U54*5,V54*4,W54*3,X54*2,Y54*1,Z54*5)</f>
        <v>5</v>
      </c>
      <c r="AB54" s="4">
        <f>SUM(P54:Z54)</f>
        <v>1</v>
      </c>
    </row>
    <row r="55" spans="1:28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6" t="str">
        <f>F7</f>
        <v>Pomme - _jun perseides</v>
      </c>
      <c r="P55" s="4">
        <f t="shared" si="47"/>
        <v>0</v>
      </c>
      <c r="Q55" s="4">
        <f t="shared" si="48"/>
        <v>0</v>
      </c>
      <c r="R55" s="4">
        <f t="shared" si="49"/>
        <v>0</v>
      </c>
      <c r="S55" s="4">
        <f t="shared" si="50"/>
        <v>0</v>
      </c>
      <c r="T55" s="4">
        <f t="shared" si="51"/>
        <v>0</v>
      </c>
      <c r="U55" s="4">
        <f t="shared" si="52"/>
        <v>0</v>
      </c>
      <c r="V55" s="4">
        <f t="shared" si="53"/>
        <v>0</v>
      </c>
      <c r="W55" s="4">
        <f t="shared" si="54"/>
        <v>0</v>
      </c>
      <c r="X55" s="4">
        <f t="shared" si="55"/>
        <v>0</v>
      </c>
      <c r="Y55" s="4">
        <f t="shared" si="56"/>
        <v>0</v>
      </c>
      <c r="Z55" s="5">
        <f t="shared" si="57"/>
        <v>1</v>
      </c>
      <c r="AA55" s="4">
        <f>SUM(P55*10,Q55*9,R55*8,S55*7,T55*6,U55*5,V55*4,W55*3,X55*2,Y55*1,Z55*5)</f>
        <v>5</v>
      </c>
      <c r="AB55" s="4">
        <f>SUM(P55:Z55)</f>
        <v>1</v>
      </c>
    </row>
    <row r="56" spans="1:28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6" t="str">
        <f>G7</f>
        <v>Bibi Club - L'île aux bleuets</v>
      </c>
      <c r="P56" s="4">
        <f t="shared" si="47"/>
        <v>0</v>
      </c>
      <c r="Q56" s="4">
        <f t="shared" si="48"/>
        <v>0</v>
      </c>
      <c r="R56" s="4">
        <f t="shared" si="49"/>
        <v>0</v>
      </c>
      <c r="S56" s="4">
        <f t="shared" si="50"/>
        <v>0</v>
      </c>
      <c r="T56" s="4">
        <f t="shared" si="51"/>
        <v>0</v>
      </c>
      <c r="U56" s="4">
        <f t="shared" si="52"/>
        <v>0</v>
      </c>
      <c r="V56" s="4">
        <f t="shared" si="53"/>
        <v>0</v>
      </c>
      <c r="W56" s="4">
        <f t="shared" si="54"/>
        <v>0</v>
      </c>
      <c r="X56" s="4">
        <f t="shared" si="55"/>
        <v>0</v>
      </c>
      <c r="Y56" s="4">
        <f t="shared" si="56"/>
        <v>0</v>
      </c>
      <c r="Z56" s="5">
        <f t="shared" si="57"/>
        <v>1</v>
      </c>
      <c r="AA56" s="4">
        <f>SUM(P56*10,Q56*9,R56*8,S56*7,T56*6,U56*5,V56*4,W56*3,X56*2,Y56*1,Z56*5)</f>
        <v>5</v>
      </c>
      <c r="AB56" s="4">
        <f>SUM(P56:Z56)</f>
        <v>1</v>
      </c>
    </row>
    <row r="57" spans="1:28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6" t="str">
        <f>H7</f>
        <v>Cœur a l'Index - Minette</v>
      </c>
      <c r="P57" s="4">
        <f t="shared" si="47"/>
        <v>0</v>
      </c>
      <c r="Q57" s="4">
        <f t="shared" si="48"/>
        <v>0</v>
      </c>
      <c r="R57" s="4">
        <f t="shared" si="49"/>
        <v>0</v>
      </c>
      <c r="S57" s="4">
        <f t="shared" si="50"/>
        <v>0</v>
      </c>
      <c r="T57" s="4">
        <f t="shared" si="51"/>
        <v>0</v>
      </c>
      <c r="U57" s="4">
        <f t="shared" si="52"/>
        <v>0</v>
      </c>
      <c r="V57" s="4">
        <f t="shared" si="53"/>
        <v>0</v>
      </c>
      <c r="W57" s="4">
        <f t="shared" si="54"/>
        <v>0</v>
      </c>
      <c r="X57" s="4">
        <f t="shared" si="55"/>
        <v>0</v>
      </c>
      <c r="Y57" s="4">
        <f t="shared" si="56"/>
        <v>0</v>
      </c>
      <c r="Z57" s="5">
        <f t="shared" si="57"/>
        <v>1</v>
      </c>
      <c r="AA57" s="4">
        <f>SUM(P57*10,Q57*9,R57*8,S57*7,T57*6,U57*5,V57*4,W57*3,X57*2,Y57*1,Z57*5)</f>
        <v>5</v>
      </c>
      <c r="AB57" s="4">
        <f>SUM(P57:Z57)</f>
        <v>1</v>
      </c>
    </row>
    <row r="58" spans="1:28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6" t="str">
        <f>I7</f>
        <v>En Attendant Ana - Magical Lies</v>
      </c>
      <c r="P58" s="4">
        <f t="shared" si="47"/>
        <v>0</v>
      </c>
      <c r="Q58" s="4">
        <f t="shared" si="48"/>
        <v>0</v>
      </c>
      <c r="R58" s="4">
        <f t="shared" si="49"/>
        <v>0</v>
      </c>
      <c r="S58" s="4">
        <f t="shared" si="50"/>
        <v>0</v>
      </c>
      <c r="T58" s="4">
        <f t="shared" si="51"/>
        <v>0</v>
      </c>
      <c r="U58" s="4">
        <f t="shared" si="52"/>
        <v>0</v>
      </c>
      <c r="V58" s="4">
        <f t="shared" si="53"/>
        <v>0</v>
      </c>
      <c r="W58" s="4">
        <f t="shared" si="54"/>
        <v>0</v>
      </c>
      <c r="X58" s="4">
        <f t="shared" si="55"/>
        <v>0</v>
      </c>
      <c r="Y58" s="4">
        <f t="shared" si="56"/>
        <v>0</v>
      </c>
      <c r="Z58" s="5">
        <f t="shared" si="57"/>
        <v>1</v>
      </c>
      <c r="AA58" s="4">
        <f>SUM(P58*10,Q58*9,R58*8,S58*7,T58*6,U58*5,V58*4,W58*3,X58*2,Y58*1,Z58*5)</f>
        <v>5</v>
      </c>
      <c r="AB58" s="4">
        <f>SUM(P58:Z58)</f>
        <v>1</v>
      </c>
    </row>
    <row r="59" spans="1:28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6" t="str">
        <f>J7</f>
        <v>Jamie xx - Falling Together</v>
      </c>
      <c r="P59" s="4">
        <f t="shared" si="47"/>
        <v>0</v>
      </c>
      <c r="Q59" s="4">
        <f t="shared" si="48"/>
        <v>0</v>
      </c>
      <c r="R59" s="4">
        <f t="shared" si="49"/>
        <v>0</v>
      </c>
      <c r="S59" s="4">
        <f t="shared" si="50"/>
        <v>0</v>
      </c>
      <c r="T59" s="4">
        <f t="shared" si="51"/>
        <v>0</v>
      </c>
      <c r="U59" s="4">
        <f t="shared" si="52"/>
        <v>0</v>
      </c>
      <c r="V59" s="4">
        <f t="shared" si="53"/>
        <v>0</v>
      </c>
      <c r="W59" s="4">
        <f t="shared" si="54"/>
        <v>0</v>
      </c>
      <c r="X59" s="4">
        <f t="shared" si="55"/>
        <v>0</v>
      </c>
      <c r="Y59" s="4">
        <f t="shared" si="56"/>
        <v>0</v>
      </c>
      <c r="Z59" s="5">
        <f t="shared" si="57"/>
        <v>1</v>
      </c>
      <c r="AA59" s="4">
        <f>SUM(P59*10,Q59*9,R59*8,S59*7,T59*6,U59*5,V59*4,W59*3,X59*2,Y59*1,Z59*5)</f>
        <v>5</v>
      </c>
      <c r="AB59" s="4">
        <f>SUM(P59:Z59)</f>
        <v>1</v>
      </c>
    </row>
    <row r="60" spans="1:28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6" t="str">
        <f>K7</f>
        <v>Mary Timony - Summer</v>
      </c>
      <c r="P60" s="4">
        <f t="shared" si="47"/>
        <v>0</v>
      </c>
      <c r="Q60" s="4">
        <f t="shared" si="48"/>
        <v>0</v>
      </c>
      <c r="R60" s="4">
        <f t="shared" si="49"/>
        <v>0</v>
      </c>
      <c r="S60" s="4">
        <f t="shared" si="50"/>
        <v>0</v>
      </c>
      <c r="T60" s="4">
        <f t="shared" si="51"/>
        <v>0</v>
      </c>
      <c r="U60" s="4">
        <f t="shared" si="52"/>
        <v>0</v>
      </c>
      <c r="V60" s="4">
        <f t="shared" si="53"/>
        <v>0</v>
      </c>
      <c r="W60" s="4">
        <f t="shared" si="54"/>
        <v>0</v>
      </c>
      <c r="X60" s="4">
        <f t="shared" si="55"/>
        <v>0</v>
      </c>
      <c r="Y60" s="4">
        <f t="shared" si="56"/>
        <v>0</v>
      </c>
      <c r="Z60" s="5">
        <f t="shared" si="57"/>
        <v>1</v>
      </c>
      <c r="AA60" s="4">
        <f>SUM(P60*10,Q60*9,R60*8,S60*7,T60*6,U60*5,V60*4,W60*3,X60*2,Y60*1,Z60*5)</f>
        <v>5</v>
      </c>
      <c r="AB60" s="4">
        <f>SUM(P60:Z60)</f>
        <v>1</v>
      </c>
    </row>
    <row r="61" spans="1:28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6" t="str">
        <f>B9</f>
        <v>Infant Island &amp; Greet Death - Kindeling</v>
      </c>
      <c r="P61" s="4">
        <f t="shared" si="47"/>
        <v>1</v>
      </c>
      <c r="Q61" s="4">
        <f t="shared" si="48"/>
        <v>0</v>
      </c>
      <c r="R61" s="4">
        <f t="shared" si="49"/>
        <v>0</v>
      </c>
      <c r="S61" s="4">
        <f t="shared" si="50"/>
        <v>0</v>
      </c>
      <c r="T61" s="4">
        <f t="shared" si="51"/>
        <v>0</v>
      </c>
      <c r="U61" s="4">
        <f t="shared" si="52"/>
        <v>0</v>
      </c>
      <c r="V61" s="4">
        <f t="shared" si="53"/>
        <v>0</v>
      </c>
      <c r="W61" s="4">
        <f t="shared" si="54"/>
        <v>0</v>
      </c>
      <c r="X61" s="4">
        <f t="shared" si="55"/>
        <v>0</v>
      </c>
      <c r="Y61" s="4">
        <f t="shared" si="56"/>
        <v>0</v>
      </c>
      <c r="Z61" s="5">
        <f t="shared" si="57"/>
        <v>0</v>
      </c>
      <c r="AA61" s="4">
        <f>SUM(P61*10,Q61*9,R61*8,S61*7,T61*6,U61*5,V61*4,W61*3,X61*2,Y61*1,Z61*5)</f>
        <v>10</v>
      </c>
      <c r="AB61" s="4">
        <f>SUM(P61:Z61)</f>
        <v>1</v>
      </c>
    </row>
    <row r="62" spans="1:28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6" t="str">
        <f>C9</f>
        <v>Marika Hackman - Blood</v>
      </c>
      <c r="P62" s="4">
        <f t="shared" si="47"/>
        <v>0</v>
      </c>
      <c r="Q62" s="4">
        <f t="shared" si="48"/>
        <v>1</v>
      </c>
      <c r="R62" s="4">
        <f t="shared" si="49"/>
        <v>0</v>
      </c>
      <c r="S62" s="4">
        <f t="shared" si="50"/>
        <v>0</v>
      </c>
      <c r="T62" s="4">
        <f t="shared" si="51"/>
        <v>0</v>
      </c>
      <c r="U62" s="4">
        <f t="shared" si="52"/>
        <v>0</v>
      </c>
      <c r="V62" s="4">
        <f t="shared" si="53"/>
        <v>0</v>
      </c>
      <c r="W62" s="4">
        <f t="shared" si="54"/>
        <v>0</v>
      </c>
      <c r="X62" s="4">
        <f t="shared" si="55"/>
        <v>0</v>
      </c>
      <c r="Y62" s="4">
        <f t="shared" si="56"/>
        <v>0</v>
      </c>
      <c r="Z62" s="5">
        <f t="shared" si="57"/>
        <v>0</v>
      </c>
      <c r="AA62" s="4">
        <f>SUM(P62*10,Q62*9,R62*8,S62*7,T62*6,U62*5,V62*4,W62*3,X62*2,Y62*1,Z62*5)</f>
        <v>9</v>
      </c>
      <c r="AB62" s="4">
        <f>SUM(P62:Z62)</f>
        <v>1</v>
      </c>
    </row>
    <row r="63" spans="1:28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6" t="str">
        <f>D9</f>
        <v>Hana Vu - Hammer</v>
      </c>
      <c r="P63" s="4">
        <f t="shared" si="47"/>
        <v>0</v>
      </c>
      <c r="Q63" s="4">
        <f t="shared" si="48"/>
        <v>0</v>
      </c>
      <c r="R63" s="4">
        <f t="shared" si="49"/>
        <v>1</v>
      </c>
      <c r="S63" s="4">
        <f t="shared" si="50"/>
        <v>0</v>
      </c>
      <c r="T63" s="4">
        <f t="shared" si="51"/>
        <v>0</v>
      </c>
      <c r="U63" s="4">
        <f t="shared" si="52"/>
        <v>0</v>
      </c>
      <c r="V63" s="4">
        <f t="shared" si="53"/>
        <v>0</v>
      </c>
      <c r="W63" s="4">
        <f t="shared" si="54"/>
        <v>0</v>
      </c>
      <c r="X63" s="4">
        <f t="shared" si="55"/>
        <v>0</v>
      </c>
      <c r="Y63" s="4">
        <f t="shared" si="56"/>
        <v>0</v>
      </c>
      <c r="Z63" s="5">
        <f t="shared" si="57"/>
        <v>0</v>
      </c>
      <c r="AA63" s="4">
        <f>SUM(P63*10,Q63*9,R63*8,S63*7,T63*6,U63*5,V63*4,W63*3,X63*2,Y63*1,Z63*5)</f>
        <v>8</v>
      </c>
      <c r="AB63" s="4">
        <f>SUM(P63:Z63)</f>
        <v>1</v>
      </c>
    </row>
    <row r="64" spans="1:28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6" t="str">
        <f>E9</f>
        <v>Allie X - John and Jonathan</v>
      </c>
      <c r="P64" s="4">
        <f t="shared" si="47"/>
        <v>0</v>
      </c>
      <c r="Q64" s="4">
        <f t="shared" si="48"/>
        <v>0</v>
      </c>
      <c r="R64" s="4">
        <f t="shared" si="49"/>
        <v>0</v>
      </c>
      <c r="S64" s="4">
        <f t="shared" si="50"/>
        <v>1</v>
      </c>
      <c r="T64" s="4">
        <f t="shared" si="51"/>
        <v>0</v>
      </c>
      <c r="U64" s="4">
        <f t="shared" si="52"/>
        <v>0</v>
      </c>
      <c r="V64" s="4">
        <f t="shared" si="53"/>
        <v>0</v>
      </c>
      <c r="W64" s="4">
        <f t="shared" si="54"/>
        <v>0</v>
      </c>
      <c r="X64" s="4">
        <f t="shared" si="55"/>
        <v>0</v>
      </c>
      <c r="Y64" s="4">
        <f t="shared" si="56"/>
        <v>0</v>
      </c>
      <c r="Z64" s="5">
        <f t="shared" si="57"/>
        <v>0</v>
      </c>
      <c r="AA64" s="4">
        <f>SUM(P64*10,Q64*9,R64*8,S64*7,T64*6,U64*5,V64*4,W64*3,X64*2,Y64*1,Z64*5)</f>
        <v>7</v>
      </c>
      <c r="AB64" s="4">
        <f>SUM(P64:Z64)</f>
        <v>1</v>
      </c>
    </row>
    <row r="65" spans="1:28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6" t="str">
        <f>F9</f>
        <v>King Hannah - Suddenly, Your Hand</v>
      </c>
      <c r="P65" s="4">
        <f t="shared" si="47"/>
        <v>0</v>
      </c>
      <c r="Q65" s="4">
        <f t="shared" si="48"/>
        <v>0</v>
      </c>
      <c r="R65" s="4">
        <f t="shared" si="49"/>
        <v>0</v>
      </c>
      <c r="S65" s="4">
        <f t="shared" si="50"/>
        <v>0</v>
      </c>
      <c r="T65" s="4">
        <f t="shared" si="51"/>
        <v>1</v>
      </c>
      <c r="U65" s="4">
        <f t="shared" si="52"/>
        <v>0</v>
      </c>
      <c r="V65" s="4">
        <f t="shared" si="53"/>
        <v>0</v>
      </c>
      <c r="W65" s="4">
        <f t="shared" si="54"/>
        <v>0</v>
      </c>
      <c r="X65" s="4">
        <f t="shared" si="55"/>
        <v>0</v>
      </c>
      <c r="Y65" s="4">
        <f t="shared" si="56"/>
        <v>0</v>
      </c>
      <c r="Z65" s="5">
        <f t="shared" si="57"/>
        <v>0</v>
      </c>
      <c r="AA65" s="4">
        <f>SUM(P65*10,Q65*9,R65*8,S65*7,T65*6,U65*5,V65*4,W65*3,X65*2,Y65*1,Z65*5)</f>
        <v>6</v>
      </c>
      <c r="AB65" s="4">
        <f>SUM(P65:Z65)</f>
        <v>1</v>
      </c>
    </row>
    <row r="66" spans="1:28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6" t="str">
        <f>G9</f>
        <v>Daniel Romano's Outfit - Field of Ruins</v>
      </c>
      <c r="P66" s="4">
        <f t="shared" si="47"/>
        <v>0</v>
      </c>
      <c r="Q66" s="4">
        <f t="shared" si="48"/>
        <v>0</v>
      </c>
      <c r="R66" s="4">
        <f t="shared" si="49"/>
        <v>0</v>
      </c>
      <c r="S66" s="4">
        <f t="shared" si="50"/>
        <v>0</v>
      </c>
      <c r="T66" s="4">
        <f t="shared" si="51"/>
        <v>0</v>
      </c>
      <c r="U66" s="4">
        <f t="shared" si="52"/>
        <v>1</v>
      </c>
      <c r="V66" s="4">
        <f t="shared" si="53"/>
        <v>0</v>
      </c>
      <c r="W66" s="4">
        <f t="shared" si="54"/>
        <v>0</v>
      </c>
      <c r="X66" s="4">
        <f t="shared" si="55"/>
        <v>0</v>
      </c>
      <c r="Y66" s="4">
        <f t="shared" si="56"/>
        <v>0</v>
      </c>
      <c r="Z66" s="5">
        <f t="shared" si="57"/>
        <v>0</v>
      </c>
      <c r="AA66" s="4">
        <f>SUM(P66*10,Q66*9,R66*8,S66*7,T66*6,U66*5,V66*4,W66*3,X66*2,Y66*1,Z66*5)</f>
        <v>5</v>
      </c>
      <c r="AB66" s="4">
        <f>SUM(P66:Z66)</f>
        <v>1</v>
      </c>
    </row>
    <row r="67" spans="1:28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6" t="str">
        <f>H9</f>
        <v>Dehd - Light On</v>
      </c>
      <c r="P67" s="4">
        <f t="shared" si="47"/>
        <v>0</v>
      </c>
      <c r="Q67" s="4">
        <f t="shared" si="48"/>
        <v>0</v>
      </c>
      <c r="R67" s="4">
        <f t="shared" si="49"/>
        <v>0</v>
      </c>
      <c r="S67" s="4">
        <f t="shared" si="50"/>
        <v>0</v>
      </c>
      <c r="T67" s="4">
        <f t="shared" si="51"/>
        <v>0</v>
      </c>
      <c r="U67" s="4">
        <f t="shared" si="52"/>
        <v>0</v>
      </c>
      <c r="V67" s="4">
        <f t="shared" si="53"/>
        <v>1</v>
      </c>
      <c r="W67" s="4">
        <f t="shared" si="54"/>
        <v>0</v>
      </c>
      <c r="X67" s="4">
        <f t="shared" si="55"/>
        <v>0</v>
      </c>
      <c r="Y67" s="4">
        <f t="shared" si="56"/>
        <v>0</v>
      </c>
      <c r="Z67" s="5">
        <f t="shared" si="57"/>
        <v>0</v>
      </c>
      <c r="AA67" s="4">
        <f>SUM(P67*10,Q67*9,R67*8,S67*7,T67*6,U67*5,V67*4,W67*3,X67*2,Y67*1,Z67*5)</f>
        <v>4</v>
      </c>
      <c r="AB67" s="4">
        <f>SUM(P67:Z67)</f>
        <v>1</v>
      </c>
    </row>
    <row r="68" spans="1:28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6" t="str">
        <f>I9</f>
        <v>Agriculture - Living Is Easy</v>
      </c>
      <c r="P68" s="4">
        <f t="shared" si="47"/>
        <v>0</v>
      </c>
      <c r="Q68" s="4">
        <f t="shared" si="48"/>
        <v>0</v>
      </c>
      <c r="R68" s="4">
        <f t="shared" si="49"/>
        <v>0</v>
      </c>
      <c r="S68" s="4">
        <f t="shared" si="50"/>
        <v>0</v>
      </c>
      <c r="T68" s="4">
        <f t="shared" si="51"/>
        <v>0</v>
      </c>
      <c r="U68" s="4">
        <f t="shared" si="52"/>
        <v>0</v>
      </c>
      <c r="V68" s="4">
        <f t="shared" si="53"/>
        <v>0</v>
      </c>
      <c r="W68" s="4">
        <f t="shared" si="54"/>
        <v>1</v>
      </c>
      <c r="X68" s="4">
        <f t="shared" si="55"/>
        <v>0</v>
      </c>
      <c r="Y68" s="4">
        <f t="shared" si="56"/>
        <v>0</v>
      </c>
      <c r="Z68" s="5">
        <f t="shared" si="57"/>
        <v>0</v>
      </c>
      <c r="AA68" s="4">
        <f>SUM(P68*10,Q68*9,R68*8,S68*7,T68*6,U68*5,V68*4,W68*3,X68*2,Y68*1,Z68*5)</f>
        <v>3</v>
      </c>
      <c r="AB68" s="4">
        <f>SUM(P68:Z68)</f>
        <v>1</v>
      </c>
    </row>
    <row r="69" spans="1:28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6" t="str">
        <f>J9</f>
        <v>5MINNUST+PUULUUP-(Nedest) Narkootikumidest ei tea me (küll) midagi</v>
      </c>
      <c r="P69" s="4">
        <f t="shared" si="47"/>
        <v>0</v>
      </c>
      <c r="Q69" s="4">
        <f t="shared" si="48"/>
        <v>0</v>
      </c>
      <c r="R69" s="4">
        <f t="shared" si="49"/>
        <v>0</v>
      </c>
      <c r="S69" s="4">
        <f t="shared" si="50"/>
        <v>0</v>
      </c>
      <c r="T69" s="4">
        <f t="shared" si="51"/>
        <v>0</v>
      </c>
      <c r="U69" s="4">
        <f t="shared" si="52"/>
        <v>0</v>
      </c>
      <c r="V69" s="4">
        <f t="shared" si="53"/>
        <v>0</v>
      </c>
      <c r="W69" s="4">
        <f t="shared" si="54"/>
        <v>0</v>
      </c>
      <c r="X69" s="4">
        <f t="shared" si="55"/>
        <v>1</v>
      </c>
      <c r="Y69" s="4">
        <f t="shared" si="56"/>
        <v>0</v>
      </c>
      <c r="Z69" s="5">
        <f t="shared" si="57"/>
        <v>0</v>
      </c>
      <c r="AA69" s="4">
        <f>SUM(P69*10,Q69*9,R69*8,S69*7,T69*6,U69*5,V69*4,W69*3,X69*2,Y69*1,Z69*5)</f>
        <v>2</v>
      </c>
      <c r="AB69" s="4">
        <f>SUM(P69:Z69)</f>
        <v>1</v>
      </c>
    </row>
    <row r="70" spans="1:28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6" t="str">
        <f>K9</f>
        <v>Dana Gavanski - How To Feel Uncomfortable</v>
      </c>
      <c r="P70" s="4">
        <f t="shared" si="47"/>
        <v>0</v>
      </c>
      <c r="Q70" s="4">
        <f t="shared" si="48"/>
        <v>0</v>
      </c>
      <c r="R70" s="4">
        <f t="shared" si="49"/>
        <v>0</v>
      </c>
      <c r="S70" s="4">
        <f t="shared" si="50"/>
        <v>0</v>
      </c>
      <c r="T70" s="4">
        <f t="shared" si="51"/>
        <v>0</v>
      </c>
      <c r="U70" s="4">
        <f t="shared" si="52"/>
        <v>0</v>
      </c>
      <c r="V70" s="4">
        <f t="shared" si="53"/>
        <v>0</v>
      </c>
      <c r="W70" s="4">
        <f t="shared" si="54"/>
        <v>0</v>
      </c>
      <c r="X70" s="4">
        <f t="shared" si="55"/>
        <v>0</v>
      </c>
      <c r="Y70" s="4">
        <f t="shared" si="56"/>
        <v>1</v>
      </c>
      <c r="Z70" s="5">
        <f t="shared" si="57"/>
        <v>0</v>
      </c>
      <c r="AA70" s="4">
        <f>SUM(P70*10,Q70*9,R70*8,S70*7,T70*6,U70*5,V70*4,W70*3,X70*2,Y70*1,Z70*5)</f>
        <v>1</v>
      </c>
      <c r="AB70" s="4">
        <f>SUM(P70:Z70)</f>
        <v>1</v>
      </c>
    </row>
    <row r="71" spans="1:28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6" t="str">
        <f>B10</f>
        <v>Luke Combs - Where the Wild Things Are</v>
      </c>
      <c r="P71" s="4">
        <f t="shared" si="47"/>
        <v>0</v>
      </c>
      <c r="Q71" s="4">
        <f t="shared" si="48"/>
        <v>0</v>
      </c>
      <c r="R71" s="4">
        <f t="shared" si="49"/>
        <v>0</v>
      </c>
      <c r="S71" s="4">
        <f t="shared" si="50"/>
        <v>0</v>
      </c>
      <c r="T71" s="4">
        <f t="shared" si="51"/>
        <v>0</v>
      </c>
      <c r="U71" s="4">
        <f t="shared" si="52"/>
        <v>0</v>
      </c>
      <c r="V71" s="4">
        <f t="shared" si="53"/>
        <v>0</v>
      </c>
      <c r="W71" s="4">
        <f t="shared" si="54"/>
        <v>0</v>
      </c>
      <c r="X71" s="4">
        <f t="shared" si="55"/>
        <v>0</v>
      </c>
      <c r="Y71" s="4">
        <f t="shared" si="56"/>
        <v>0</v>
      </c>
      <c r="Z71" s="5">
        <f t="shared" si="57"/>
        <v>1</v>
      </c>
      <c r="AA71" s="4">
        <f>SUM(P71*10,Q71*9,R71*8,S71*7,T71*6,U71*5,V71*4,W71*3,X71*2,Y71*1,Z71*5)</f>
        <v>5</v>
      </c>
      <c r="AB71" s="4">
        <f>SUM(P71:Z71)</f>
        <v>1</v>
      </c>
    </row>
    <row r="72" spans="1:28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6" t="str">
        <f>C10</f>
        <v>Beyonce &amp; Miley Cyrus - II Most Wanted</v>
      </c>
      <c r="P72" s="4">
        <f t="shared" si="47"/>
        <v>0</v>
      </c>
      <c r="Q72" s="4">
        <f t="shared" si="48"/>
        <v>0</v>
      </c>
      <c r="R72" s="4">
        <f t="shared" si="49"/>
        <v>0</v>
      </c>
      <c r="S72" s="4">
        <f t="shared" si="50"/>
        <v>0</v>
      </c>
      <c r="T72" s="4">
        <f t="shared" si="51"/>
        <v>0</v>
      </c>
      <c r="U72" s="4">
        <f t="shared" si="52"/>
        <v>0</v>
      </c>
      <c r="V72" s="4">
        <f t="shared" si="53"/>
        <v>0</v>
      </c>
      <c r="W72" s="4">
        <f t="shared" si="54"/>
        <v>0</v>
      </c>
      <c r="X72" s="4">
        <f t="shared" si="55"/>
        <v>0</v>
      </c>
      <c r="Y72" s="4">
        <f t="shared" si="56"/>
        <v>0</v>
      </c>
      <c r="Z72" s="5">
        <f t="shared" si="57"/>
        <v>1</v>
      </c>
      <c r="AA72" s="4">
        <f>SUM(P72*10,Q72*9,R72*8,S72*7,T72*6,U72*5,V72*4,W72*3,X72*2,Y72*1,Z72*5)</f>
        <v>5</v>
      </c>
      <c r="AB72" s="4">
        <f>SUM(P72:Z72)</f>
        <v>1</v>
      </c>
    </row>
    <row r="73" spans="1:28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6" t="str">
        <f>B11</f>
        <v>Caribou - Volume</v>
      </c>
      <c r="P73" s="4">
        <f t="shared" si="47"/>
        <v>1</v>
      </c>
      <c r="Q73" s="4">
        <f t="shared" si="48"/>
        <v>0</v>
      </c>
      <c r="R73" s="4">
        <f t="shared" si="49"/>
        <v>0</v>
      </c>
      <c r="S73" s="4">
        <f t="shared" si="50"/>
        <v>0</v>
      </c>
      <c r="T73" s="4">
        <f t="shared" si="51"/>
        <v>0</v>
      </c>
      <c r="U73" s="4">
        <f t="shared" si="52"/>
        <v>0</v>
      </c>
      <c r="V73" s="4">
        <f t="shared" si="53"/>
        <v>0</v>
      </c>
      <c r="W73" s="4">
        <f t="shared" si="54"/>
        <v>0</v>
      </c>
      <c r="X73" s="4">
        <f t="shared" si="55"/>
        <v>0</v>
      </c>
      <c r="Y73" s="4">
        <f t="shared" si="56"/>
        <v>0</v>
      </c>
      <c r="Z73" s="5">
        <f t="shared" si="57"/>
        <v>0</v>
      </c>
      <c r="AA73" s="4">
        <f>SUM(P73*10,Q73*9,R73*8,S73*7,T73*6,U73*5,V73*4,W73*3,X73*2,Y73*1,Z73*5)</f>
        <v>10</v>
      </c>
      <c r="AB73" s="4">
        <f>SUM(P73:Z73)</f>
        <v>1</v>
      </c>
    </row>
    <row r="74" spans="1:28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6" t="str">
        <f>C11</f>
        <v>Charli XCX - Apple</v>
      </c>
      <c r="P74" s="4">
        <f t="shared" si="47"/>
        <v>0</v>
      </c>
      <c r="Q74" s="4">
        <f t="shared" si="48"/>
        <v>1</v>
      </c>
      <c r="R74" s="4">
        <f t="shared" si="49"/>
        <v>1</v>
      </c>
      <c r="S74" s="4">
        <f t="shared" si="50"/>
        <v>0</v>
      </c>
      <c r="T74" s="4">
        <f t="shared" si="51"/>
        <v>0</v>
      </c>
      <c r="U74" s="4">
        <f t="shared" si="52"/>
        <v>0</v>
      </c>
      <c r="V74" s="4">
        <f t="shared" si="53"/>
        <v>0</v>
      </c>
      <c r="W74" s="4">
        <f t="shared" si="54"/>
        <v>0</v>
      </c>
      <c r="X74" s="4">
        <f t="shared" si="55"/>
        <v>0</v>
      </c>
      <c r="Y74" s="4">
        <f t="shared" si="56"/>
        <v>0</v>
      </c>
      <c r="Z74" s="5">
        <f t="shared" si="57"/>
        <v>0</v>
      </c>
      <c r="AA74" s="4">
        <f>SUM(P74*10,Q74*9,R74*8,S74*7,T74*6,U74*5,V74*4,W74*3,X74*2,Y74*1,Z74*5)</f>
        <v>17</v>
      </c>
      <c r="AB74" s="4">
        <f>SUM(P74:Z74)</f>
        <v>2</v>
      </c>
    </row>
    <row r="75" spans="1:28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6" t="str">
        <f>D11</f>
        <v>Caribou - Broke My Heart</v>
      </c>
      <c r="P75" s="4">
        <f t="shared" si="47"/>
        <v>0</v>
      </c>
      <c r="Q75" s="4">
        <f t="shared" si="48"/>
        <v>0</v>
      </c>
      <c r="R75" s="4">
        <f t="shared" si="49"/>
        <v>1</v>
      </c>
      <c r="S75" s="4">
        <f t="shared" si="50"/>
        <v>0</v>
      </c>
      <c r="T75" s="4">
        <f t="shared" si="51"/>
        <v>0</v>
      </c>
      <c r="U75" s="4">
        <f t="shared" si="52"/>
        <v>0</v>
      </c>
      <c r="V75" s="4">
        <f t="shared" si="53"/>
        <v>0</v>
      </c>
      <c r="W75" s="4">
        <f t="shared" si="54"/>
        <v>0</v>
      </c>
      <c r="X75" s="4">
        <f t="shared" si="55"/>
        <v>0</v>
      </c>
      <c r="Y75" s="4">
        <f t="shared" si="56"/>
        <v>0</v>
      </c>
      <c r="Z75" s="5">
        <f t="shared" si="57"/>
        <v>0</v>
      </c>
      <c r="AA75" s="4">
        <f>SUM(P75*10,Q75*9,R75*8,S75*7,T75*6,U75*5,V75*4,W75*3,X75*2,Y75*1,Z75*5)</f>
        <v>8</v>
      </c>
      <c r="AB75" s="4">
        <f>SUM(P75:Z75)</f>
        <v>1</v>
      </c>
    </row>
    <row r="76" spans="1:28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6" t="str">
        <f>E11</f>
        <v>Charli XCX - I Think About It All the Time</v>
      </c>
      <c r="P76" s="4">
        <f t="shared" si="47"/>
        <v>0</v>
      </c>
      <c r="Q76" s="4">
        <f t="shared" si="48"/>
        <v>0</v>
      </c>
      <c r="R76" s="4">
        <f t="shared" si="49"/>
        <v>0</v>
      </c>
      <c r="S76" s="4">
        <f t="shared" si="50"/>
        <v>1</v>
      </c>
      <c r="T76" s="4">
        <f t="shared" si="51"/>
        <v>0</v>
      </c>
      <c r="U76" s="4">
        <f t="shared" si="52"/>
        <v>0</v>
      </c>
      <c r="V76" s="4">
        <f t="shared" si="53"/>
        <v>0</v>
      </c>
      <c r="W76" s="4">
        <f t="shared" si="54"/>
        <v>0</v>
      </c>
      <c r="X76" s="4">
        <f t="shared" si="55"/>
        <v>0</v>
      </c>
      <c r="Y76" s="4">
        <f t="shared" si="56"/>
        <v>0</v>
      </c>
      <c r="Z76" s="5">
        <f t="shared" si="57"/>
        <v>0</v>
      </c>
      <c r="AA76" s="4">
        <f>SUM(P76*10,Q76*9,R76*8,S76*7,T76*6,U76*5,V76*4,W76*3,X76*2,Y76*1,Z76*5)</f>
        <v>7</v>
      </c>
      <c r="AB76" s="4">
        <f>SUM(P76:Z76)</f>
        <v>1</v>
      </c>
    </row>
    <row r="77" spans="1:28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6" t="str">
        <f>F11</f>
        <v>Dua Lipa - Houdini</v>
      </c>
      <c r="P77" s="4">
        <f t="shared" si="47"/>
        <v>0</v>
      </c>
      <c r="Q77" s="4">
        <f t="shared" si="48"/>
        <v>0</v>
      </c>
      <c r="R77" s="4">
        <f t="shared" si="49"/>
        <v>0</v>
      </c>
      <c r="S77" s="4">
        <f t="shared" si="50"/>
        <v>0</v>
      </c>
      <c r="T77" s="4">
        <f t="shared" si="51"/>
        <v>1</v>
      </c>
      <c r="U77" s="4">
        <f t="shared" si="52"/>
        <v>0</v>
      </c>
      <c r="V77" s="4">
        <f t="shared" si="53"/>
        <v>0</v>
      </c>
      <c r="W77" s="4">
        <f t="shared" si="54"/>
        <v>0</v>
      </c>
      <c r="X77" s="4">
        <f t="shared" si="55"/>
        <v>0</v>
      </c>
      <c r="Y77" s="4">
        <f t="shared" si="56"/>
        <v>0</v>
      </c>
      <c r="Z77" s="5">
        <f t="shared" si="57"/>
        <v>0</v>
      </c>
      <c r="AA77" s="4">
        <f>SUM(P77*10,Q77*9,R77*8,S77*7,T77*6,U77*5,V77*4,W77*3,X77*2,Y77*1,Z77*5)</f>
        <v>6</v>
      </c>
      <c r="AB77" s="4">
        <f>SUM(P77:Z77)</f>
        <v>1</v>
      </c>
    </row>
    <row r="78" spans="1:28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6" t="str">
        <f>G11</f>
        <v>j-hope feat. benny blanco &amp; Nile Rodgers - lock / unlock</v>
      </c>
      <c r="P78" s="4">
        <f t="shared" si="47"/>
        <v>0</v>
      </c>
      <c r="Q78" s="4">
        <f t="shared" si="48"/>
        <v>0</v>
      </c>
      <c r="R78" s="4">
        <f t="shared" si="49"/>
        <v>0</v>
      </c>
      <c r="S78" s="4">
        <f t="shared" si="50"/>
        <v>0</v>
      </c>
      <c r="T78" s="4">
        <f t="shared" si="51"/>
        <v>0</v>
      </c>
      <c r="U78" s="4">
        <f t="shared" si="52"/>
        <v>1</v>
      </c>
      <c r="V78" s="4">
        <f t="shared" si="53"/>
        <v>0</v>
      </c>
      <c r="W78" s="4">
        <f t="shared" si="54"/>
        <v>0</v>
      </c>
      <c r="X78" s="4">
        <f t="shared" si="55"/>
        <v>0</v>
      </c>
      <c r="Y78" s="4">
        <f t="shared" si="56"/>
        <v>0</v>
      </c>
      <c r="Z78" s="5">
        <f t="shared" si="57"/>
        <v>0</v>
      </c>
      <c r="AA78" s="4">
        <f>SUM(P78*10,Q78*9,R78*8,S78*7,T78*6,U78*5,V78*4,W78*3,X78*2,Y78*1,Z78*5)</f>
        <v>5</v>
      </c>
      <c r="AB78" s="4">
        <f>SUM(P78:Z78)</f>
        <v>1</v>
      </c>
    </row>
    <row r="79" spans="1:28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6" t="str">
        <f>H11</f>
        <v>Matzak - Pulsar</v>
      </c>
      <c r="P79" s="4">
        <f t="shared" si="47"/>
        <v>0</v>
      </c>
      <c r="Q79" s="4">
        <f t="shared" si="48"/>
        <v>0</v>
      </c>
      <c r="R79" s="4">
        <f t="shared" si="49"/>
        <v>0</v>
      </c>
      <c r="S79" s="4">
        <f t="shared" si="50"/>
        <v>0</v>
      </c>
      <c r="T79" s="4">
        <f t="shared" si="51"/>
        <v>0</v>
      </c>
      <c r="U79" s="4">
        <f t="shared" si="52"/>
        <v>0</v>
      </c>
      <c r="V79" s="4">
        <f t="shared" si="53"/>
        <v>1</v>
      </c>
      <c r="W79" s="4">
        <f t="shared" si="54"/>
        <v>0</v>
      </c>
      <c r="X79" s="4">
        <f t="shared" si="55"/>
        <v>0</v>
      </c>
      <c r="Y79" s="4">
        <f t="shared" si="56"/>
        <v>0</v>
      </c>
      <c r="Z79" s="5">
        <f t="shared" si="57"/>
        <v>0</v>
      </c>
      <c r="AA79" s="4">
        <f>SUM(P79*10,Q79*9,R79*8,S79*7,T79*6,U79*5,V79*4,W79*3,X79*2,Y79*1,Z79*5)</f>
        <v>4</v>
      </c>
      <c r="AB79" s="4">
        <f>SUM(P79:Z79)</f>
        <v>1</v>
      </c>
    </row>
    <row r="80" spans="1:28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6" t="str">
        <f>I11</f>
        <v>Purple Disco Machine with Benjamin Ingrosso feat. Nile Rodgers - Honey Boy</v>
      </c>
      <c r="P80" s="4">
        <f t="shared" si="47"/>
        <v>0</v>
      </c>
      <c r="Q80" s="4">
        <f t="shared" si="48"/>
        <v>0</v>
      </c>
      <c r="R80" s="4">
        <f t="shared" si="49"/>
        <v>0</v>
      </c>
      <c r="S80" s="4">
        <f t="shared" si="50"/>
        <v>0</v>
      </c>
      <c r="T80" s="4">
        <f t="shared" si="51"/>
        <v>0</v>
      </c>
      <c r="U80" s="4">
        <f t="shared" si="52"/>
        <v>0</v>
      </c>
      <c r="V80" s="4">
        <f t="shared" si="53"/>
        <v>0</v>
      </c>
      <c r="W80" s="4">
        <f t="shared" si="54"/>
        <v>1</v>
      </c>
      <c r="X80" s="4">
        <f t="shared" si="55"/>
        <v>0</v>
      </c>
      <c r="Y80" s="4">
        <f t="shared" si="56"/>
        <v>0</v>
      </c>
      <c r="Z80" s="5">
        <f t="shared" si="57"/>
        <v>0</v>
      </c>
      <c r="AA80" s="4">
        <f>SUM(P80*10,Q80*9,R80*8,S80*7,T80*6,U80*5,V80*4,W80*3,X80*2,Y80*1,Z80*5)</f>
        <v>3</v>
      </c>
      <c r="AB80" s="4">
        <f>SUM(P80:Z80)</f>
        <v>1</v>
      </c>
    </row>
    <row r="81" spans="1:28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6" t="str">
        <f>J11</f>
        <v>j-hope feat. Gaeko &amp; YOON MIRAE - Neuron</v>
      </c>
      <c r="P81" s="4">
        <f t="shared" si="47"/>
        <v>0</v>
      </c>
      <c r="Q81" s="4">
        <f t="shared" si="48"/>
        <v>0</v>
      </c>
      <c r="R81" s="4">
        <f t="shared" si="49"/>
        <v>0</v>
      </c>
      <c r="S81" s="4">
        <f t="shared" si="50"/>
        <v>0</v>
      </c>
      <c r="T81" s="4">
        <f t="shared" si="51"/>
        <v>0</v>
      </c>
      <c r="U81" s="4">
        <f t="shared" si="52"/>
        <v>0</v>
      </c>
      <c r="V81" s="4">
        <f t="shared" si="53"/>
        <v>0</v>
      </c>
      <c r="W81" s="4">
        <f t="shared" si="54"/>
        <v>0</v>
      </c>
      <c r="X81" s="4">
        <f t="shared" si="55"/>
        <v>1</v>
      </c>
      <c r="Y81" s="4">
        <f t="shared" si="56"/>
        <v>0</v>
      </c>
      <c r="Z81" s="5">
        <f t="shared" si="57"/>
        <v>0</v>
      </c>
      <c r="AA81" s="4">
        <f>SUM(P81*10,Q81*9,R81*8,S81*7,T81*6,U81*5,V81*4,W81*3,X81*2,Y81*1,Z81*5)</f>
        <v>2</v>
      </c>
      <c r="AB81" s="4">
        <f>SUM(P81:Z81)</f>
        <v>1</v>
      </c>
    </row>
    <row r="82" spans="1:28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6" t="str">
        <f>B12</f>
        <v>Charli XCX - Everything Is Romantic</v>
      </c>
      <c r="P82" s="4">
        <f t="shared" si="47"/>
        <v>1</v>
      </c>
      <c r="Q82" s="4">
        <f t="shared" si="48"/>
        <v>0</v>
      </c>
      <c r="R82" s="4">
        <f t="shared" si="49"/>
        <v>0</v>
      </c>
      <c r="S82" s="4">
        <f t="shared" si="50"/>
        <v>0</v>
      </c>
      <c r="T82" s="4">
        <f t="shared" si="51"/>
        <v>0</v>
      </c>
      <c r="U82" s="4">
        <f t="shared" si="52"/>
        <v>0</v>
      </c>
      <c r="V82" s="4">
        <f t="shared" si="53"/>
        <v>0</v>
      </c>
      <c r="W82" s="4">
        <f t="shared" si="54"/>
        <v>0</v>
      </c>
      <c r="X82" s="4">
        <f t="shared" si="55"/>
        <v>0</v>
      </c>
      <c r="Y82" s="4">
        <f t="shared" si="56"/>
        <v>0</v>
      </c>
      <c r="Z82" s="5">
        <f t="shared" si="57"/>
        <v>0</v>
      </c>
      <c r="AA82" s="4">
        <f>SUM(P82*10,Q82*9,R82*8,S82*7,T82*6,U82*5,V82*4,W82*3,X82*2,Y82*1,Z82*5)</f>
        <v>10</v>
      </c>
      <c r="AB82" s="4">
        <f>SUM(P82:Z82)</f>
        <v>1</v>
      </c>
    </row>
    <row r="83" spans="1:28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6" t="str">
        <f>C12</f>
        <v>Mannequin Pussy - Loud Bark</v>
      </c>
      <c r="P83" s="4">
        <f t="shared" si="47"/>
        <v>0</v>
      </c>
      <c r="Q83" s="4">
        <f t="shared" si="48"/>
        <v>1</v>
      </c>
      <c r="R83" s="4">
        <f t="shared" si="49"/>
        <v>0</v>
      </c>
      <c r="S83" s="4">
        <f t="shared" si="50"/>
        <v>0</v>
      </c>
      <c r="T83" s="4">
        <f t="shared" si="51"/>
        <v>0</v>
      </c>
      <c r="U83" s="4">
        <f t="shared" si="52"/>
        <v>0</v>
      </c>
      <c r="V83" s="4">
        <f t="shared" si="53"/>
        <v>0</v>
      </c>
      <c r="W83" s="4">
        <f t="shared" si="54"/>
        <v>0</v>
      </c>
      <c r="X83" s="4">
        <f t="shared" si="55"/>
        <v>0</v>
      </c>
      <c r="Y83" s="4">
        <f t="shared" si="56"/>
        <v>0</v>
      </c>
      <c r="Z83" s="5">
        <f t="shared" si="57"/>
        <v>1</v>
      </c>
      <c r="AA83" s="4">
        <f>SUM(P83*10,Q83*9,R83*8,S83*7,T83*6,U83*5,V83*4,W83*3,X83*2,Y83*1,Z83*5)</f>
        <v>14</v>
      </c>
      <c r="AB83" s="4">
        <f>SUM(P83:Z83)</f>
        <v>2</v>
      </c>
    </row>
    <row r="84" spans="1:28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6" t="str">
        <f>E12</f>
        <v>Charli XCX feat. Ariana Grande - Sympathy is a Knife</v>
      </c>
      <c r="P84" s="4">
        <f t="shared" si="47"/>
        <v>0</v>
      </c>
      <c r="Q84" s="4">
        <f t="shared" si="48"/>
        <v>0</v>
      </c>
      <c r="R84" s="4">
        <f t="shared" si="49"/>
        <v>0</v>
      </c>
      <c r="S84" s="4">
        <f t="shared" si="50"/>
        <v>1</v>
      </c>
      <c r="T84" s="4">
        <f t="shared" si="51"/>
        <v>0</v>
      </c>
      <c r="U84" s="4">
        <f t="shared" si="52"/>
        <v>0</v>
      </c>
      <c r="V84" s="4">
        <f t="shared" si="53"/>
        <v>0</v>
      </c>
      <c r="W84" s="4">
        <f t="shared" si="54"/>
        <v>0</v>
      </c>
      <c r="X84" s="4">
        <f t="shared" si="55"/>
        <v>0</v>
      </c>
      <c r="Y84" s="4">
        <f t="shared" si="56"/>
        <v>0</v>
      </c>
      <c r="Z84" s="5">
        <f t="shared" si="57"/>
        <v>0</v>
      </c>
      <c r="AA84" s="4">
        <f>SUM(P84*10,Q84*9,R84*8,S84*7,T84*6,U84*5,V84*4,W84*3,X84*2,Y84*1,Z84*5)</f>
        <v>7</v>
      </c>
      <c r="AB84" s="4">
        <f>SUM(P84:Z84)</f>
        <v>1</v>
      </c>
    </row>
    <row r="85" spans="1:28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6" t="str">
        <f>F12</f>
        <v>METZ - Light Your Way Home</v>
      </c>
      <c r="P85" s="4">
        <f t="shared" si="47"/>
        <v>0</v>
      </c>
      <c r="Q85" s="4">
        <f t="shared" si="48"/>
        <v>0</v>
      </c>
      <c r="R85" s="4">
        <f t="shared" si="49"/>
        <v>0</v>
      </c>
      <c r="S85" s="4">
        <f t="shared" si="50"/>
        <v>0</v>
      </c>
      <c r="T85" s="4">
        <f t="shared" si="51"/>
        <v>1</v>
      </c>
      <c r="U85" s="4">
        <f t="shared" si="52"/>
        <v>0</v>
      </c>
      <c r="V85" s="4">
        <f t="shared" si="53"/>
        <v>0</v>
      </c>
      <c r="W85" s="4">
        <f t="shared" si="54"/>
        <v>0</v>
      </c>
      <c r="X85" s="4">
        <f t="shared" si="55"/>
        <v>0</v>
      </c>
      <c r="Y85" s="4">
        <f t="shared" si="56"/>
        <v>0</v>
      </c>
      <c r="Z85" s="5">
        <f t="shared" si="57"/>
        <v>0</v>
      </c>
      <c r="AA85" s="4">
        <f>SUM(P85*10,Q85*9,R85*8,S85*7,T85*6,U85*5,V85*4,W85*3,X85*2,Y85*1,Z85*5)</f>
        <v>6</v>
      </c>
      <c r="AB85" s="4">
        <f>SUM(P85:Z85)</f>
        <v>1</v>
      </c>
    </row>
    <row r="86" spans="1:28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6" t="str">
        <f>G12</f>
        <v>Los Campesinos! - Clown Blood, or, Orpheus' Bobbing Head</v>
      </c>
      <c r="P86" s="4">
        <f t="shared" si="47"/>
        <v>0</v>
      </c>
      <c r="Q86" s="4">
        <f t="shared" si="48"/>
        <v>0</v>
      </c>
      <c r="R86" s="4">
        <f t="shared" si="49"/>
        <v>0</v>
      </c>
      <c r="S86" s="4">
        <f t="shared" si="50"/>
        <v>0</v>
      </c>
      <c r="T86" s="4">
        <f t="shared" si="51"/>
        <v>0</v>
      </c>
      <c r="U86" s="4">
        <f t="shared" si="52"/>
        <v>1</v>
      </c>
      <c r="V86" s="4">
        <f t="shared" si="53"/>
        <v>0</v>
      </c>
      <c r="W86" s="4">
        <f t="shared" si="54"/>
        <v>0</v>
      </c>
      <c r="X86" s="4">
        <f t="shared" si="55"/>
        <v>0</v>
      </c>
      <c r="Y86" s="4">
        <f t="shared" si="56"/>
        <v>0</v>
      </c>
      <c r="Z86" s="5">
        <f t="shared" si="57"/>
        <v>0</v>
      </c>
      <c r="AA86" s="4">
        <f>SUM(P86*10,Q86*9,R86*8,S86*7,T86*6,U86*5,V86*4,W86*3,X86*2,Y86*1,Z86*5)</f>
        <v>5</v>
      </c>
      <c r="AB86" s="4">
        <f>SUM(P86:Z86)</f>
        <v>1</v>
      </c>
    </row>
    <row r="87" spans="1:28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6" t="str">
        <f>H12</f>
        <v>Guppy - Don't Choke</v>
      </c>
      <c r="P87" s="4">
        <f t="shared" si="47"/>
        <v>0</v>
      </c>
      <c r="Q87" s="4">
        <f t="shared" si="48"/>
        <v>0</v>
      </c>
      <c r="R87" s="4">
        <f t="shared" si="49"/>
        <v>0</v>
      </c>
      <c r="S87" s="4">
        <f t="shared" si="50"/>
        <v>0</v>
      </c>
      <c r="T87" s="4">
        <f t="shared" si="51"/>
        <v>0</v>
      </c>
      <c r="U87" s="4">
        <f t="shared" si="52"/>
        <v>0</v>
      </c>
      <c r="V87" s="4">
        <f t="shared" si="53"/>
        <v>1</v>
      </c>
      <c r="W87" s="4">
        <f t="shared" si="54"/>
        <v>0</v>
      </c>
      <c r="X87" s="4">
        <f t="shared" si="55"/>
        <v>0</v>
      </c>
      <c r="Y87" s="4">
        <f t="shared" si="56"/>
        <v>0</v>
      </c>
      <c r="Z87" s="5">
        <f t="shared" si="57"/>
        <v>0</v>
      </c>
      <c r="AA87" s="4">
        <f>SUM(P87*10,Q87*9,R87*8,S87*7,T87*6,U87*5,V87*4,W87*3,X87*2,Y87*1,Z87*5)</f>
        <v>4</v>
      </c>
      <c r="AB87" s="4">
        <f>SUM(P87:Z87)</f>
        <v>1</v>
      </c>
    </row>
    <row r="88" spans="1:28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6" t="str">
        <f>I12</f>
        <v>Soccer Mommy - Abigail</v>
      </c>
      <c r="P88" s="4">
        <f t="shared" ref="P88:P100" si="58">COUNTIFS(B$2:B$100,$O88,$L$2:$L$100,0)</f>
        <v>0</v>
      </c>
      <c r="Q88" s="4">
        <f t="shared" ref="Q88:Q100" si="59">COUNTIFS(C$2:C$100,$O88,$L$2:$L$100,0)</f>
        <v>0</v>
      </c>
      <c r="R88" s="4">
        <f t="shared" ref="R88:R100" si="60">COUNTIFS(D$2:D$100,$O88,$L$2:$L$100,0)</f>
        <v>0</v>
      </c>
      <c r="S88" s="4">
        <f t="shared" ref="S88:S100" si="61">COUNTIFS(E$2:E$100,$O88,$L$2:$L$100,0)</f>
        <v>0</v>
      </c>
      <c r="T88" s="4">
        <f t="shared" ref="T88:T100" si="62">COUNTIFS(F$2:F$100,$O88,$L$2:$L$100,0)</f>
        <v>0</v>
      </c>
      <c r="U88" s="4">
        <f t="shared" ref="U88:U100" si="63">COUNTIFS(G$2:G$100,$O88,$L$2:$L$100,0)</f>
        <v>0</v>
      </c>
      <c r="V88" s="4">
        <f t="shared" ref="V88:V100" si="64">COUNTIFS(H$2:H$100,$O88,$L$2:$L$100,0)</f>
        <v>0</v>
      </c>
      <c r="W88" s="4">
        <f t="shared" ref="W88:W100" si="65">COUNTIFS(I$2:I$100,$O88,$L$2:$L$100,0)</f>
        <v>1</v>
      </c>
      <c r="X88" s="4">
        <f t="shared" ref="X88:X100" si="66">COUNTIFS(J$2:J$100,$O88,$L$2:$L$100,0)</f>
        <v>0</v>
      </c>
      <c r="Y88" s="4">
        <f t="shared" ref="Y88:Y100" si="67">COUNTIFS(K$2:K$100,$O88,$L$2:$L$100,0)</f>
        <v>0</v>
      </c>
      <c r="Z88" s="5">
        <f t="shared" ref="Z88:Z100" si="68">COUNTIFS($B$2:$B$100,O88,$L$2:$L$100,1)+COUNTIFS($C$2:$C$100,O88,$L$2:$L$100,1)+COUNTIFS($D$2:$D$100,O88,$L$2:$L$100,1)+COUNTIFS($E$2:$E$100,O88,$L$2:$L$100,1)+COUNTIFS($F$2:$F$100,O88,$L$2:$L$100,1)+COUNTIFS($G$2:$G$100,O88,$L$2:$L$100,1)+COUNTIFS($H$2:$H$100,O88,$L$2:$L$100,1)+COUNTIFS($I$2:$I$100,O88,$L$2:$L$100,1)+COUNTIFS($J$2:$J$100,O88,$L$2:$L$100,1)+COUNTIFS($K$2:$K$100,O88,$L$2:$L$100,1)</f>
        <v>0</v>
      </c>
      <c r="AA88" s="4">
        <f>SUM(P88*10,Q88*9,R88*8,S88*7,T88*6,U88*5,V88*4,W88*3,X88*2,Y88*1,Z88*5)</f>
        <v>3</v>
      </c>
      <c r="AB88" s="4">
        <f>SUM(P88:Z88)</f>
        <v>1</v>
      </c>
    </row>
    <row r="89" spans="1:28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6" t="str">
        <f>J12</f>
        <v>Quivers - Apparition</v>
      </c>
      <c r="P89" s="4">
        <f t="shared" si="58"/>
        <v>0</v>
      </c>
      <c r="Q89" s="4">
        <f t="shared" si="59"/>
        <v>0</v>
      </c>
      <c r="R89" s="4">
        <f t="shared" si="60"/>
        <v>0</v>
      </c>
      <c r="S89" s="4">
        <f t="shared" si="61"/>
        <v>0</v>
      </c>
      <c r="T89" s="4">
        <f t="shared" si="62"/>
        <v>0</v>
      </c>
      <c r="U89" s="4">
        <f t="shared" si="63"/>
        <v>0</v>
      </c>
      <c r="V89" s="4">
        <f t="shared" si="64"/>
        <v>0</v>
      </c>
      <c r="W89" s="4">
        <f t="shared" si="65"/>
        <v>0</v>
      </c>
      <c r="X89" s="4">
        <f t="shared" si="66"/>
        <v>1</v>
      </c>
      <c r="Y89" s="4">
        <f t="shared" si="67"/>
        <v>0</v>
      </c>
      <c r="Z89" s="5">
        <f t="shared" si="68"/>
        <v>0</v>
      </c>
      <c r="AA89" s="4">
        <f>SUM(P89*10,Q89*9,R89*8,S89*7,T89*6,U89*5,V89*4,W89*3,X89*2,Y89*1,Z89*5)</f>
        <v>2</v>
      </c>
      <c r="AB89" s="4">
        <f>SUM(P89:Z89)</f>
        <v>1</v>
      </c>
    </row>
    <row r="90" spans="1:28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6" t="str">
        <f>K12</f>
        <v>Barely Civil - Better Now</v>
      </c>
      <c r="P90" s="4">
        <f t="shared" si="58"/>
        <v>0</v>
      </c>
      <c r="Q90" s="4">
        <f t="shared" si="59"/>
        <v>0</v>
      </c>
      <c r="R90" s="4">
        <f t="shared" si="60"/>
        <v>0</v>
      </c>
      <c r="S90" s="4">
        <f t="shared" si="61"/>
        <v>0</v>
      </c>
      <c r="T90" s="4">
        <f t="shared" si="62"/>
        <v>0</v>
      </c>
      <c r="U90" s="4">
        <f t="shared" si="63"/>
        <v>0</v>
      </c>
      <c r="V90" s="4">
        <f t="shared" si="64"/>
        <v>0</v>
      </c>
      <c r="W90" s="4">
        <f t="shared" si="65"/>
        <v>0</v>
      </c>
      <c r="X90" s="4">
        <f t="shared" si="66"/>
        <v>0</v>
      </c>
      <c r="Y90" s="4">
        <f t="shared" si="67"/>
        <v>1</v>
      </c>
      <c r="Z90" s="5">
        <f t="shared" si="68"/>
        <v>0</v>
      </c>
      <c r="AA90" s="4">
        <f>SUM(P90*10,Q90*9,R90*8,S90*7,T90*6,U90*5,V90*4,W90*3,X90*2,Y90*1,Z90*5)</f>
        <v>1</v>
      </c>
      <c r="AB90" s="4">
        <f>SUM(P90:Z90)</f>
        <v>1</v>
      </c>
    </row>
    <row r="91" spans="1:28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6" t="str">
        <f>B13</f>
        <v>Orvill Peck &amp; Beck - Death Valley High</v>
      </c>
      <c r="P91" s="4">
        <f t="shared" si="58"/>
        <v>1</v>
      </c>
      <c r="Q91" s="4">
        <f t="shared" si="59"/>
        <v>0</v>
      </c>
      <c r="R91" s="4">
        <f t="shared" si="60"/>
        <v>0</v>
      </c>
      <c r="S91" s="4">
        <f t="shared" si="61"/>
        <v>0</v>
      </c>
      <c r="T91" s="4">
        <f t="shared" si="62"/>
        <v>0</v>
      </c>
      <c r="U91" s="4">
        <f t="shared" si="63"/>
        <v>0</v>
      </c>
      <c r="V91" s="4">
        <f t="shared" si="64"/>
        <v>0</v>
      </c>
      <c r="W91" s="4">
        <f t="shared" si="65"/>
        <v>0</v>
      </c>
      <c r="X91" s="4">
        <f t="shared" si="66"/>
        <v>0</v>
      </c>
      <c r="Y91" s="4">
        <f t="shared" si="67"/>
        <v>0</v>
      </c>
      <c r="Z91" s="5">
        <f t="shared" si="68"/>
        <v>0</v>
      </c>
      <c r="AA91" s="4">
        <f>SUM(P91*10,Q91*9,R91*8,S91*7,T91*6,U91*5,V91*4,W91*3,X91*2,Y91*1,Z91*5)</f>
        <v>10</v>
      </c>
      <c r="AB91" s="4">
        <f>SUM(P91:Z91)</f>
        <v>1</v>
      </c>
    </row>
    <row r="92" spans="1:28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6" t="str">
        <f>C13</f>
        <v>Gregory Dillon - Hot Scars, Pretty Lies</v>
      </c>
      <c r="P92" s="4">
        <f t="shared" si="58"/>
        <v>0</v>
      </c>
      <c r="Q92" s="4">
        <f t="shared" si="59"/>
        <v>1</v>
      </c>
      <c r="R92" s="4">
        <f t="shared" si="60"/>
        <v>0</v>
      </c>
      <c r="S92" s="4">
        <f t="shared" si="61"/>
        <v>0</v>
      </c>
      <c r="T92" s="4">
        <f t="shared" si="62"/>
        <v>0</v>
      </c>
      <c r="U92" s="4">
        <f t="shared" si="63"/>
        <v>0</v>
      </c>
      <c r="V92" s="4">
        <f t="shared" si="64"/>
        <v>0</v>
      </c>
      <c r="W92" s="4">
        <f t="shared" si="65"/>
        <v>0</v>
      </c>
      <c r="X92" s="4">
        <f t="shared" si="66"/>
        <v>0</v>
      </c>
      <c r="Y92" s="4">
        <f t="shared" si="67"/>
        <v>0</v>
      </c>
      <c r="Z92" s="5">
        <f t="shared" si="68"/>
        <v>0</v>
      </c>
      <c r="AA92" s="4">
        <f>SUM(P92*10,Q92*9,R92*8,S92*7,T92*6,U92*5,V92*4,W92*3,X92*2,Y92*1,Z92*5)</f>
        <v>9</v>
      </c>
      <c r="AB92" s="4">
        <f>SUM(P92:Z92)</f>
        <v>1</v>
      </c>
    </row>
    <row r="93" spans="1:28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6" t="str">
        <f>F13</f>
        <v>Charli XCX feat. Troye Sivan - Talk Talk</v>
      </c>
      <c r="P93" s="4">
        <f t="shared" si="58"/>
        <v>0</v>
      </c>
      <c r="Q93" s="4">
        <f t="shared" si="59"/>
        <v>0</v>
      </c>
      <c r="R93" s="4">
        <f t="shared" si="60"/>
        <v>0</v>
      </c>
      <c r="S93" s="4">
        <f t="shared" si="61"/>
        <v>0</v>
      </c>
      <c r="T93" s="4">
        <f t="shared" si="62"/>
        <v>1</v>
      </c>
      <c r="U93" s="4">
        <f t="shared" si="63"/>
        <v>0</v>
      </c>
      <c r="V93" s="4">
        <f t="shared" si="64"/>
        <v>0</v>
      </c>
      <c r="W93" s="4">
        <f t="shared" si="65"/>
        <v>0</v>
      </c>
      <c r="X93" s="4">
        <f t="shared" si="66"/>
        <v>0</v>
      </c>
      <c r="Y93" s="4">
        <f t="shared" si="67"/>
        <v>0</v>
      </c>
      <c r="Z93" s="5">
        <f t="shared" si="68"/>
        <v>0</v>
      </c>
      <c r="AA93" s="4">
        <f>SUM(P93*10,Q93*9,R93*8,S93*7,T93*6,U93*5,V93*4,W93*3,X93*2,Y93*1,Z93*5)</f>
        <v>6</v>
      </c>
      <c r="AB93" s="4">
        <f>SUM(P93:Z93)</f>
        <v>1</v>
      </c>
    </row>
    <row r="94" spans="1:28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6" t="str">
        <f>H13</f>
        <v>Taylor Swift - I Can Do It with a Broken Heart</v>
      </c>
      <c r="P94" s="4">
        <f t="shared" si="58"/>
        <v>0</v>
      </c>
      <c r="Q94" s="4">
        <f t="shared" si="59"/>
        <v>0</v>
      </c>
      <c r="R94" s="4">
        <f t="shared" si="60"/>
        <v>0</v>
      </c>
      <c r="S94" s="4">
        <f t="shared" si="61"/>
        <v>0</v>
      </c>
      <c r="T94" s="4">
        <f t="shared" si="62"/>
        <v>0</v>
      </c>
      <c r="U94" s="4">
        <f t="shared" si="63"/>
        <v>0</v>
      </c>
      <c r="V94" s="4">
        <f t="shared" si="64"/>
        <v>1</v>
      </c>
      <c r="W94" s="4">
        <f t="shared" si="65"/>
        <v>0</v>
      </c>
      <c r="X94" s="4">
        <f t="shared" si="66"/>
        <v>0</v>
      </c>
      <c r="Y94" s="4">
        <f t="shared" si="67"/>
        <v>0</v>
      </c>
      <c r="Z94" s="5">
        <f t="shared" si="68"/>
        <v>0</v>
      </c>
      <c r="AA94" s="4">
        <f>SUM(P94*10,Q94*9,R94*8,S94*7,T94*6,U94*5,V94*4,W94*3,X94*2,Y94*1,Z94*5)</f>
        <v>4</v>
      </c>
      <c r="AB94" s="4">
        <f>SUM(P94:Z94)</f>
        <v>1</v>
      </c>
    </row>
    <row r="95" spans="1:28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6" t="str">
        <f>I13</f>
        <v>Tycho - Infinite Health</v>
      </c>
      <c r="P95" s="4">
        <f t="shared" si="58"/>
        <v>0</v>
      </c>
      <c r="Q95" s="4">
        <f t="shared" si="59"/>
        <v>0</v>
      </c>
      <c r="R95" s="4">
        <f t="shared" si="60"/>
        <v>0</v>
      </c>
      <c r="S95" s="4">
        <f t="shared" si="61"/>
        <v>0</v>
      </c>
      <c r="T95" s="4">
        <f t="shared" si="62"/>
        <v>0</v>
      </c>
      <c r="U95" s="4">
        <f t="shared" si="63"/>
        <v>0</v>
      </c>
      <c r="V95" s="4">
        <f t="shared" si="64"/>
        <v>0</v>
      </c>
      <c r="W95" s="4">
        <f t="shared" si="65"/>
        <v>1</v>
      </c>
      <c r="X95" s="4">
        <f t="shared" si="66"/>
        <v>0</v>
      </c>
      <c r="Y95" s="4">
        <f t="shared" si="67"/>
        <v>0</v>
      </c>
      <c r="Z95" s="5">
        <f t="shared" si="68"/>
        <v>0</v>
      </c>
      <c r="AA95" s="4">
        <f>SUM(P95*10,Q95*9,R95*8,S95*7,T95*6,U95*5,V95*4,W95*3,X95*2,Y95*1,Z95*5)</f>
        <v>3</v>
      </c>
      <c r="AB95" s="4">
        <f>SUM(P95:Z95)</f>
        <v>1</v>
      </c>
    </row>
    <row r="96" spans="1:28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6" t="str">
        <f>J13</f>
        <v>Green Day - Bobby Sox</v>
      </c>
      <c r="P96" s="4">
        <f t="shared" si="58"/>
        <v>0</v>
      </c>
      <c r="Q96" s="4">
        <f t="shared" si="59"/>
        <v>0</v>
      </c>
      <c r="R96" s="4">
        <f t="shared" si="60"/>
        <v>0</v>
      </c>
      <c r="S96" s="4">
        <f t="shared" si="61"/>
        <v>0</v>
      </c>
      <c r="T96" s="4">
        <f t="shared" si="62"/>
        <v>0</v>
      </c>
      <c r="U96" s="4">
        <f t="shared" si="63"/>
        <v>0</v>
      </c>
      <c r="V96" s="4">
        <f t="shared" si="64"/>
        <v>0</v>
      </c>
      <c r="W96" s="4">
        <f t="shared" si="65"/>
        <v>0</v>
      </c>
      <c r="X96" s="4">
        <f t="shared" si="66"/>
        <v>1</v>
      </c>
      <c r="Y96" s="4">
        <f t="shared" si="67"/>
        <v>0</v>
      </c>
      <c r="Z96" s="5">
        <f t="shared" si="68"/>
        <v>0</v>
      </c>
      <c r="AA96" s="4">
        <f>SUM(P96*10,Q96*9,R96*8,S96*7,T96*6,U96*5,V96*4,W96*3,X96*2,Y96*1,Z96*5)</f>
        <v>2</v>
      </c>
      <c r="AB96" s="4">
        <f>SUM(P96:Z96)</f>
        <v>1</v>
      </c>
    </row>
    <row r="97" spans="1:28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6" t="str">
        <f>K13</f>
        <v>Lil Nas X - Light Again</v>
      </c>
      <c r="P97" s="4">
        <f t="shared" si="58"/>
        <v>0</v>
      </c>
      <c r="Q97" s="4">
        <f t="shared" si="59"/>
        <v>0</v>
      </c>
      <c r="R97" s="4">
        <f t="shared" si="60"/>
        <v>0</v>
      </c>
      <c r="S97" s="4">
        <f t="shared" si="61"/>
        <v>0</v>
      </c>
      <c r="T97" s="4">
        <f t="shared" si="62"/>
        <v>0</v>
      </c>
      <c r="U97" s="4">
        <f t="shared" si="63"/>
        <v>0</v>
      </c>
      <c r="V97" s="4">
        <f t="shared" si="64"/>
        <v>0</v>
      </c>
      <c r="W97" s="4">
        <f t="shared" si="65"/>
        <v>0</v>
      </c>
      <c r="X97" s="4">
        <f t="shared" si="66"/>
        <v>0</v>
      </c>
      <c r="Y97" s="4">
        <f t="shared" si="67"/>
        <v>1</v>
      </c>
      <c r="Z97" s="5">
        <f t="shared" si="68"/>
        <v>0</v>
      </c>
      <c r="AA97" s="4">
        <f>SUM(P97*10,Q97*9,R97*8,S97*7,T97*6,U97*5,V97*4,W97*3,X97*2,Y97*1,Z97*5)</f>
        <v>1</v>
      </c>
      <c r="AB97" s="4">
        <f>SUM(P97:Z97)</f>
        <v>1</v>
      </c>
    </row>
    <row r="98" spans="1:28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6" t="str">
        <f>C14</f>
        <v>MJ Lenderman - She's Leaving You</v>
      </c>
      <c r="P98" s="4">
        <f t="shared" si="58"/>
        <v>0</v>
      </c>
      <c r="Q98" s="4">
        <f t="shared" si="59"/>
        <v>1</v>
      </c>
      <c r="R98" s="4">
        <f t="shared" si="60"/>
        <v>0</v>
      </c>
      <c r="S98" s="4">
        <f t="shared" si="61"/>
        <v>0</v>
      </c>
      <c r="T98" s="4">
        <f t="shared" si="62"/>
        <v>0</v>
      </c>
      <c r="U98" s="4">
        <f t="shared" si="63"/>
        <v>0</v>
      </c>
      <c r="V98" s="4">
        <f t="shared" si="64"/>
        <v>0</v>
      </c>
      <c r="W98" s="4">
        <f t="shared" si="65"/>
        <v>0</v>
      </c>
      <c r="X98" s="4">
        <f t="shared" si="66"/>
        <v>0</v>
      </c>
      <c r="Y98" s="4">
        <f t="shared" si="67"/>
        <v>0</v>
      </c>
      <c r="Z98" s="5">
        <f t="shared" si="68"/>
        <v>0</v>
      </c>
      <c r="AA98" s="4">
        <f>SUM(P98*10,Q98*9,R98*8,S98*7,T98*6,U98*5,V98*4,W98*3,X98*2,Y98*1,Z98*5)</f>
        <v>9</v>
      </c>
      <c r="AB98" s="4">
        <f>SUM(P98:Z98)</f>
        <v>1</v>
      </c>
    </row>
    <row r="99" spans="1:28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6" t="str">
        <f>D14</f>
        <v>Kirin J Callinan &amp; Hubert Lenoir - Young Drunk Driver</v>
      </c>
      <c r="P99" s="4">
        <f t="shared" si="58"/>
        <v>0</v>
      </c>
      <c r="Q99" s="4">
        <f t="shared" si="59"/>
        <v>0</v>
      </c>
      <c r="R99" s="4">
        <f t="shared" si="60"/>
        <v>1</v>
      </c>
      <c r="S99" s="4">
        <f t="shared" si="61"/>
        <v>0</v>
      </c>
      <c r="T99" s="4">
        <f t="shared" si="62"/>
        <v>0</v>
      </c>
      <c r="U99" s="4">
        <f t="shared" si="63"/>
        <v>0</v>
      </c>
      <c r="V99" s="4">
        <f t="shared" si="64"/>
        <v>0</v>
      </c>
      <c r="W99" s="4">
        <f t="shared" si="65"/>
        <v>0</v>
      </c>
      <c r="X99" s="4">
        <f t="shared" si="66"/>
        <v>0</v>
      </c>
      <c r="Y99" s="4">
        <f t="shared" si="67"/>
        <v>0</v>
      </c>
      <c r="Z99" s="5">
        <f t="shared" si="68"/>
        <v>0</v>
      </c>
      <c r="AA99" s="4">
        <f>SUM(P99*10,Q99*9,R99*8,S99*7,T99*6,U99*5,V99*4,W99*3,X99*2,Y99*1,Z99*5)</f>
        <v>8</v>
      </c>
      <c r="AB99" s="4">
        <f>SUM(P99:Z99)</f>
        <v>1</v>
      </c>
    </row>
    <row r="100" spans="1:28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6" t="str">
        <f>E14</f>
        <v>FKA Twigs - Eusexua</v>
      </c>
      <c r="P100" s="4">
        <f t="shared" si="58"/>
        <v>0</v>
      </c>
      <c r="Q100" s="4">
        <f t="shared" si="59"/>
        <v>0</v>
      </c>
      <c r="R100" s="4">
        <f t="shared" si="60"/>
        <v>0</v>
      </c>
      <c r="S100" s="4">
        <f t="shared" si="61"/>
        <v>1</v>
      </c>
      <c r="T100" s="4">
        <f t="shared" si="62"/>
        <v>0</v>
      </c>
      <c r="U100" s="4">
        <f t="shared" si="63"/>
        <v>0</v>
      </c>
      <c r="V100" s="4">
        <f t="shared" si="64"/>
        <v>0</v>
      </c>
      <c r="W100" s="4">
        <f t="shared" si="65"/>
        <v>0</v>
      </c>
      <c r="X100" s="4">
        <f t="shared" si="66"/>
        <v>0</v>
      </c>
      <c r="Y100" s="4">
        <f t="shared" si="67"/>
        <v>0</v>
      </c>
      <c r="Z100" s="5">
        <f t="shared" si="68"/>
        <v>0</v>
      </c>
      <c r="AA100" s="4">
        <f>SUM(P100*10,Q100*9,R100*8,S100*7,T100*6,U100*5,V100*4,W100*3,X100*2,Y100*1,Z100*5)</f>
        <v>7</v>
      </c>
      <c r="AB100" s="4">
        <f>SUM(P100:Z100)</f>
        <v>1</v>
      </c>
    </row>
    <row r="101" spans="1:28">
      <c r="O101" s="3" t="str">
        <f>F14</f>
        <v>Tyler, the Creator - Noid</v>
      </c>
      <c r="P101" s="4">
        <f t="shared" ref="P101:P164" si="69">COUNTIFS(B$2:B$100,$O101,$L$2:$L$100,0)</f>
        <v>0</v>
      </c>
      <c r="Q101" s="4">
        <f t="shared" ref="Q101:Q164" si="70">COUNTIFS(C$2:C$100,$O101,$L$2:$L$100,0)</f>
        <v>0</v>
      </c>
      <c r="R101" s="4">
        <f t="shared" ref="R101:R164" si="71">COUNTIFS(D$2:D$100,$O101,$L$2:$L$100,0)</f>
        <v>0</v>
      </c>
      <c r="S101" s="4">
        <f t="shared" ref="S101:S164" si="72">COUNTIFS(E$2:E$100,$O101,$L$2:$L$100,0)</f>
        <v>0</v>
      </c>
      <c r="T101" s="4">
        <f t="shared" ref="T101:T164" si="73">COUNTIFS(F$2:F$100,$O101,$L$2:$L$100,0)</f>
        <v>1</v>
      </c>
      <c r="U101" s="4">
        <f t="shared" ref="U101:U164" si="74">COUNTIFS(G$2:G$100,$O101,$L$2:$L$100,0)</f>
        <v>0</v>
      </c>
      <c r="V101" s="4">
        <f t="shared" ref="V101:V164" si="75">COUNTIFS(H$2:H$100,$O101,$L$2:$L$100,0)</f>
        <v>0</v>
      </c>
      <c r="W101" s="4">
        <f t="shared" ref="W101:W164" si="76">COUNTIFS(I$2:I$100,$O101,$L$2:$L$100,0)</f>
        <v>0</v>
      </c>
      <c r="X101" s="4">
        <f t="shared" ref="X101:X164" si="77">COUNTIFS(J$2:J$100,$O101,$L$2:$L$100,0)</f>
        <v>0</v>
      </c>
      <c r="Y101" s="4">
        <f t="shared" ref="Y101:Y164" si="78">COUNTIFS(K$2:K$100,$O101,$L$2:$L$100,0)</f>
        <v>0</v>
      </c>
      <c r="Z101" s="5">
        <f t="shared" ref="Z101:Z164" si="79">COUNTIFS($B$2:$B$100,O101,$L$2:$L$100,1)+COUNTIFS($C$2:$C$100,O101,$L$2:$L$100,1)+COUNTIFS($D$2:$D$100,O101,$L$2:$L$100,1)+COUNTIFS($E$2:$E$100,O101,$L$2:$L$100,1)+COUNTIFS($F$2:$F$100,O101,$L$2:$L$100,1)+COUNTIFS($G$2:$G$100,O101,$L$2:$L$100,1)+COUNTIFS($H$2:$H$100,O101,$L$2:$L$100,1)+COUNTIFS($I$2:$I$100,O101,$L$2:$L$100,1)+COUNTIFS($J$2:$J$100,O101,$L$2:$L$100,1)+COUNTIFS($K$2:$K$100,O101,$L$2:$L$100,1)</f>
        <v>0</v>
      </c>
      <c r="AA101" s="4">
        <f>SUM(P101*10,Q101*9,R101*8,S101*7,T101*6,U101*5,V101*4,W101*3,X101*2,Y101*1,Z101*5)</f>
        <v>6</v>
      </c>
      <c r="AB101" s="4">
        <f>SUM(P101:Z101)</f>
        <v>1</v>
      </c>
    </row>
    <row r="102" spans="1:28">
      <c r="O102" s="3" t="str">
        <f>G14</f>
        <v>Christopher Owens - Do You Need a Friend</v>
      </c>
      <c r="P102" s="4">
        <f t="shared" si="69"/>
        <v>0</v>
      </c>
      <c r="Q102" s="4">
        <f t="shared" si="70"/>
        <v>1</v>
      </c>
      <c r="R102" s="4">
        <f t="shared" si="71"/>
        <v>0</v>
      </c>
      <c r="S102" s="4">
        <f t="shared" si="72"/>
        <v>0</v>
      </c>
      <c r="T102" s="4">
        <f t="shared" si="73"/>
        <v>0</v>
      </c>
      <c r="U102" s="4">
        <f t="shared" si="74"/>
        <v>1</v>
      </c>
      <c r="V102" s="4">
        <f t="shared" si="75"/>
        <v>0</v>
      </c>
      <c r="W102" s="4">
        <f t="shared" si="76"/>
        <v>0</v>
      </c>
      <c r="X102" s="4">
        <f t="shared" si="77"/>
        <v>0</v>
      </c>
      <c r="Y102" s="4">
        <f t="shared" si="78"/>
        <v>0</v>
      </c>
      <c r="Z102" s="5">
        <f t="shared" si="79"/>
        <v>0</v>
      </c>
      <c r="AA102" s="4">
        <f>SUM(P102*10,Q102*9,R102*8,S102*7,T102*6,U102*5,V102*4,W102*3,X102*2,Y102*1,Z102*5)</f>
        <v>14</v>
      </c>
      <c r="AB102" s="4">
        <f>SUM(P102:Z102)</f>
        <v>2</v>
      </c>
    </row>
    <row r="103" spans="1:28">
      <c r="O103" s="3" t="str">
        <f>H14</f>
        <v>Bright Eyes &amp; Cat Power - All Threes</v>
      </c>
      <c r="P103" s="4">
        <f t="shared" si="69"/>
        <v>0</v>
      </c>
      <c r="Q103" s="4">
        <f t="shared" si="70"/>
        <v>0</v>
      </c>
      <c r="R103" s="4">
        <f t="shared" si="71"/>
        <v>0</v>
      </c>
      <c r="S103" s="4">
        <f t="shared" si="72"/>
        <v>0</v>
      </c>
      <c r="T103" s="4">
        <f t="shared" si="73"/>
        <v>0</v>
      </c>
      <c r="U103" s="4">
        <f t="shared" si="74"/>
        <v>0</v>
      </c>
      <c r="V103" s="4">
        <f t="shared" si="75"/>
        <v>1</v>
      </c>
      <c r="W103" s="4">
        <f t="shared" si="76"/>
        <v>0</v>
      </c>
      <c r="X103" s="4">
        <f t="shared" si="77"/>
        <v>0</v>
      </c>
      <c r="Y103" s="4">
        <f t="shared" si="78"/>
        <v>0</v>
      </c>
      <c r="Z103" s="5">
        <f t="shared" si="79"/>
        <v>0</v>
      </c>
      <c r="AA103" s="4">
        <f>SUM(P103*10,Q103*9,R103*8,S103*7,T103*6,U103*5,V103*4,W103*3,X103*2,Y103*1,Z103*5)</f>
        <v>4</v>
      </c>
      <c r="AB103" s="4">
        <f>SUM(P103:Z103)</f>
        <v>1</v>
      </c>
    </row>
    <row r="104" spans="1:28">
      <c r="O104" s="3" t="str">
        <f>I14</f>
        <v>Foxing - Hell 99</v>
      </c>
      <c r="P104" s="4">
        <f t="shared" si="69"/>
        <v>0</v>
      </c>
      <c r="Q104" s="4">
        <f t="shared" si="70"/>
        <v>0</v>
      </c>
      <c r="R104" s="4">
        <f t="shared" si="71"/>
        <v>0</v>
      </c>
      <c r="S104" s="4">
        <f t="shared" si="72"/>
        <v>0</v>
      </c>
      <c r="T104" s="4">
        <f t="shared" si="73"/>
        <v>0</v>
      </c>
      <c r="U104" s="4">
        <f t="shared" si="74"/>
        <v>0</v>
      </c>
      <c r="V104" s="4">
        <f t="shared" si="75"/>
        <v>0</v>
      </c>
      <c r="W104" s="4">
        <f t="shared" si="76"/>
        <v>1</v>
      </c>
      <c r="X104" s="4">
        <f t="shared" si="77"/>
        <v>0</v>
      </c>
      <c r="Y104" s="4">
        <f t="shared" si="78"/>
        <v>0</v>
      </c>
      <c r="Z104" s="5">
        <f t="shared" si="79"/>
        <v>0</v>
      </c>
      <c r="AA104" s="4">
        <f>SUM(P104*10,Q104*9,R104*8,S104*7,T104*6,U104*5,V104*4,W104*3,X104*2,Y104*1,Z104*5)</f>
        <v>3</v>
      </c>
      <c r="AB104" s="4">
        <f>SUM(P104:Z104)</f>
        <v>1</v>
      </c>
    </row>
    <row r="105" spans="1:28">
      <c r="O105" s="3" t="str">
        <f>J14</f>
        <v>Julia-Sophie - Telephone</v>
      </c>
      <c r="P105" s="4">
        <f t="shared" si="69"/>
        <v>0</v>
      </c>
      <c r="Q105" s="4">
        <f t="shared" si="70"/>
        <v>0</v>
      </c>
      <c r="R105" s="4">
        <f t="shared" si="71"/>
        <v>0</v>
      </c>
      <c r="S105" s="4">
        <f t="shared" si="72"/>
        <v>0</v>
      </c>
      <c r="T105" s="4">
        <f t="shared" si="73"/>
        <v>0</v>
      </c>
      <c r="U105" s="4">
        <f t="shared" si="74"/>
        <v>0</v>
      </c>
      <c r="V105" s="4">
        <f t="shared" si="75"/>
        <v>0</v>
      </c>
      <c r="W105" s="4">
        <f t="shared" si="76"/>
        <v>0</v>
      </c>
      <c r="X105" s="4">
        <f t="shared" si="77"/>
        <v>1</v>
      </c>
      <c r="Y105" s="4">
        <f t="shared" si="78"/>
        <v>0</v>
      </c>
      <c r="Z105" s="5">
        <f t="shared" si="79"/>
        <v>0</v>
      </c>
      <c r="AA105" s="4">
        <f>SUM(P105*10,Q105*9,R105*8,S105*7,T105*6,U105*5,V105*4,W105*3,X105*2,Y105*1,Z105*5)</f>
        <v>2</v>
      </c>
      <c r="AB105" s="4">
        <f>SUM(P105:Z105)</f>
        <v>1</v>
      </c>
    </row>
    <row r="106" spans="1:28">
      <c r="O106" s="3" t="str">
        <f>K14</f>
        <v>Willi Carlisle - Higher Lonesome</v>
      </c>
      <c r="P106" s="4">
        <f t="shared" si="69"/>
        <v>0</v>
      </c>
      <c r="Q106" s="4">
        <f t="shared" si="70"/>
        <v>0</v>
      </c>
      <c r="R106" s="4">
        <f t="shared" si="71"/>
        <v>0</v>
      </c>
      <c r="S106" s="4">
        <f t="shared" si="72"/>
        <v>0</v>
      </c>
      <c r="T106" s="4">
        <f t="shared" si="73"/>
        <v>0</v>
      </c>
      <c r="U106" s="4">
        <f t="shared" si="74"/>
        <v>0</v>
      </c>
      <c r="V106" s="4">
        <f t="shared" si="75"/>
        <v>0</v>
      </c>
      <c r="W106" s="4">
        <f t="shared" si="76"/>
        <v>0</v>
      </c>
      <c r="X106" s="4">
        <f t="shared" si="77"/>
        <v>0</v>
      </c>
      <c r="Y106" s="4">
        <f t="shared" si="78"/>
        <v>1</v>
      </c>
      <c r="Z106" s="5">
        <f t="shared" si="79"/>
        <v>0</v>
      </c>
      <c r="AA106" s="4">
        <f>SUM(P106*10,Q106*9,R106*8,S106*7,T106*6,U106*5,V106*4,W106*3,X106*2,Y106*1,Z106*5)</f>
        <v>1</v>
      </c>
      <c r="AB106" s="4">
        <f>SUM(P106:Z106)</f>
        <v>1</v>
      </c>
    </row>
    <row r="107" spans="1:28">
      <c r="O107" s="3" t="str">
        <f>B15</f>
        <v>Empress of feat. MUNA - What's Love</v>
      </c>
      <c r="P107" s="4">
        <f t="shared" si="69"/>
        <v>1</v>
      </c>
      <c r="Q107" s="4">
        <f t="shared" si="70"/>
        <v>0</v>
      </c>
      <c r="R107" s="4">
        <f t="shared" si="71"/>
        <v>0</v>
      </c>
      <c r="S107" s="4">
        <f t="shared" si="72"/>
        <v>0</v>
      </c>
      <c r="T107" s="4">
        <f t="shared" si="73"/>
        <v>0</v>
      </c>
      <c r="U107" s="4">
        <f t="shared" si="74"/>
        <v>0</v>
      </c>
      <c r="V107" s="4">
        <f t="shared" si="75"/>
        <v>0</v>
      </c>
      <c r="W107" s="4">
        <f t="shared" si="76"/>
        <v>0</v>
      </c>
      <c r="X107" s="4">
        <f t="shared" si="77"/>
        <v>0</v>
      </c>
      <c r="Y107" s="4">
        <f t="shared" si="78"/>
        <v>0</v>
      </c>
      <c r="Z107" s="5">
        <f t="shared" si="79"/>
        <v>0</v>
      </c>
      <c r="AA107" s="4">
        <f>SUM(P107*10,Q107*9,R107*8,S107*7,T107*6,U107*5,V107*4,W107*3,X107*2,Y107*1,Z107*5)</f>
        <v>10</v>
      </c>
      <c r="AB107" s="4">
        <f>SUM(P107:Z107)</f>
        <v>1</v>
      </c>
    </row>
    <row r="108" spans="1:28">
      <c r="O108" s="3" t="str">
        <f>D15</f>
        <v>Alan Sparhawk - Get Still</v>
      </c>
      <c r="P108" s="4">
        <f t="shared" si="69"/>
        <v>0</v>
      </c>
      <c r="Q108" s="4">
        <f t="shared" si="70"/>
        <v>0</v>
      </c>
      <c r="R108" s="4">
        <f t="shared" si="71"/>
        <v>1</v>
      </c>
      <c r="S108" s="4">
        <f t="shared" si="72"/>
        <v>0</v>
      </c>
      <c r="T108" s="4">
        <f t="shared" si="73"/>
        <v>0</v>
      </c>
      <c r="U108" s="4">
        <f t="shared" si="74"/>
        <v>0</v>
      </c>
      <c r="V108" s="4">
        <f t="shared" si="75"/>
        <v>0</v>
      </c>
      <c r="W108" s="4">
        <f t="shared" si="76"/>
        <v>0</v>
      </c>
      <c r="X108" s="4">
        <f t="shared" si="77"/>
        <v>0</v>
      </c>
      <c r="Y108" s="4">
        <f t="shared" si="78"/>
        <v>0</v>
      </c>
      <c r="Z108" s="5">
        <f t="shared" si="79"/>
        <v>0</v>
      </c>
      <c r="AA108" s="4">
        <f>SUM(P108*10,Q108*9,R108*8,S108*7,T108*6,U108*5,V108*4,W108*3,X108*2,Y108*1,Z108*5)</f>
        <v>8</v>
      </c>
      <c r="AB108" s="4">
        <f>SUM(P108:Z108)</f>
        <v>1</v>
      </c>
    </row>
    <row r="109" spans="1:28">
      <c r="O109" s="3" t="str">
        <f>F15</f>
        <v>Jessie Ware feat. Romy - Lift You Up</v>
      </c>
      <c r="P109" s="4">
        <f t="shared" si="69"/>
        <v>0</v>
      </c>
      <c r="Q109" s="4">
        <f t="shared" si="70"/>
        <v>0</v>
      </c>
      <c r="R109" s="4">
        <f t="shared" si="71"/>
        <v>0</v>
      </c>
      <c r="S109" s="4">
        <f t="shared" si="72"/>
        <v>0</v>
      </c>
      <c r="T109" s="4">
        <f t="shared" si="73"/>
        <v>1</v>
      </c>
      <c r="U109" s="4">
        <f t="shared" si="74"/>
        <v>1</v>
      </c>
      <c r="V109" s="4">
        <f t="shared" si="75"/>
        <v>0</v>
      </c>
      <c r="W109" s="4">
        <f t="shared" si="76"/>
        <v>0</v>
      </c>
      <c r="X109" s="4">
        <f t="shared" si="77"/>
        <v>0</v>
      </c>
      <c r="Y109" s="4">
        <f t="shared" si="78"/>
        <v>0</v>
      </c>
      <c r="Z109" s="5">
        <f t="shared" si="79"/>
        <v>0</v>
      </c>
      <c r="AA109" s="4">
        <f>SUM(P109*10,Q109*9,R109*8,S109*7,T109*6,U109*5,V109*4,W109*3,X109*2,Y109*1,Z109*5)</f>
        <v>11</v>
      </c>
      <c r="AB109" s="4">
        <f>SUM(P109:Z109)</f>
        <v>2</v>
      </c>
    </row>
    <row r="110" spans="1:28">
      <c r="O110" s="3" t="str">
        <f>G15</f>
        <v>Charli XCX feat. Lorde - Girl, So Confusing</v>
      </c>
      <c r="P110" s="4">
        <f t="shared" si="69"/>
        <v>0</v>
      </c>
      <c r="Q110" s="4">
        <f t="shared" si="70"/>
        <v>0</v>
      </c>
      <c r="R110" s="4">
        <f t="shared" si="71"/>
        <v>0</v>
      </c>
      <c r="S110" s="4">
        <f t="shared" si="72"/>
        <v>0</v>
      </c>
      <c r="T110" s="4">
        <f t="shared" si="73"/>
        <v>0</v>
      </c>
      <c r="U110" s="4">
        <f t="shared" si="74"/>
        <v>1</v>
      </c>
      <c r="V110" s="4">
        <f t="shared" si="75"/>
        <v>0</v>
      </c>
      <c r="W110" s="4">
        <f t="shared" si="76"/>
        <v>0</v>
      </c>
      <c r="X110" s="4">
        <f t="shared" si="77"/>
        <v>0</v>
      </c>
      <c r="Y110" s="4">
        <f t="shared" si="78"/>
        <v>0</v>
      </c>
      <c r="Z110" s="5">
        <f t="shared" si="79"/>
        <v>0</v>
      </c>
      <c r="AA110" s="4">
        <f>SUM(P110*10,Q110*9,R110*8,S110*7,T110*6,U110*5,V110*4,W110*3,X110*2,Y110*1,Z110*5)</f>
        <v>5</v>
      </c>
      <c r="AB110" s="4">
        <f>SUM(P110:Z110)</f>
        <v>1</v>
      </c>
    </row>
    <row r="111" spans="1:28">
      <c r="O111" s="3" t="str">
        <f>H15</f>
        <v>Charlotte Day Wilson - Canopy</v>
      </c>
      <c r="P111" s="4">
        <f t="shared" si="69"/>
        <v>0</v>
      </c>
      <c r="Q111" s="4">
        <f t="shared" si="70"/>
        <v>0</v>
      </c>
      <c r="R111" s="4">
        <f t="shared" si="71"/>
        <v>0</v>
      </c>
      <c r="S111" s="4">
        <f t="shared" si="72"/>
        <v>0</v>
      </c>
      <c r="T111" s="4">
        <f t="shared" si="73"/>
        <v>0</v>
      </c>
      <c r="U111" s="4">
        <f t="shared" si="74"/>
        <v>0</v>
      </c>
      <c r="V111" s="4">
        <f t="shared" si="75"/>
        <v>1</v>
      </c>
      <c r="W111" s="4">
        <f t="shared" si="76"/>
        <v>0</v>
      </c>
      <c r="X111" s="4">
        <f t="shared" si="77"/>
        <v>0</v>
      </c>
      <c r="Y111" s="4">
        <f t="shared" si="78"/>
        <v>0</v>
      </c>
      <c r="Z111" s="5">
        <f t="shared" si="79"/>
        <v>0</v>
      </c>
      <c r="AA111" s="4">
        <f>SUM(P111*10,Q111*9,R111*8,S111*7,T111*6,U111*5,V111*4,W111*3,X111*2,Y111*1,Z111*5)</f>
        <v>4</v>
      </c>
      <c r="AB111" s="4">
        <f>SUM(P111:Z111)</f>
        <v>1</v>
      </c>
    </row>
    <row r="112" spans="1:28">
      <c r="O112" s="3" t="str">
        <f>I15</f>
        <v>Mura Masa feat. yeule - We Are Making Out</v>
      </c>
      <c r="P112" s="4">
        <f t="shared" si="69"/>
        <v>0</v>
      </c>
      <c r="Q112" s="4">
        <f t="shared" si="70"/>
        <v>0</v>
      </c>
      <c r="R112" s="4">
        <f t="shared" si="71"/>
        <v>0</v>
      </c>
      <c r="S112" s="4">
        <f t="shared" si="72"/>
        <v>0</v>
      </c>
      <c r="T112" s="4">
        <f t="shared" si="73"/>
        <v>0</v>
      </c>
      <c r="U112" s="4">
        <f t="shared" si="74"/>
        <v>0</v>
      </c>
      <c r="V112" s="4">
        <f t="shared" si="75"/>
        <v>0</v>
      </c>
      <c r="W112" s="4">
        <f t="shared" si="76"/>
        <v>1</v>
      </c>
      <c r="X112" s="4">
        <f t="shared" si="77"/>
        <v>0</v>
      </c>
      <c r="Y112" s="4">
        <f t="shared" si="78"/>
        <v>0</v>
      </c>
      <c r="Z112" s="5">
        <f t="shared" si="79"/>
        <v>0</v>
      </c>
      <c r="AA112" s="4">
        <f>SUM(P112*10,Q112*9,R112*8,S112*7,T112*6,U112*5,V112*4,W112*3,X112*2,Y112*1,Z112*5)</f>
        <v>3</v>
      </c>
      <c r="AB112" s="4">
        <f>SUM(P112:Z112)</f>
        <v>1</v>
      </c>
    </row>
    <row r="113" spans="15:28">
      <c r="O113" s="3" t="str">
        <f>K15</f>
        <v>Sabrina Carpenter - Please, Please, Please</v>
      </c>
      <c r="P113" s="4">
        <f t="shared" si="69"/>
        <v>0</v>
      </c>
      <c r="Q113" s="4">
        <f t="shared" si="70"/>
        <v>0</v>
      </c>
      <c r="R113" s="4">
        <f t="shared" si="71"/>
        <v>0</v>
      </c>
      <c r="S113" s="4">
        <f t="shared" si="72"/>
        <v>0</v>
      </c>
      <c r="T113" s="4">
        <f t="shared" si="73"/>
        <v>0</v>
      </c>
      <c r="U113" s="4">
        <f t="shared" si="74"/>
        <v>0</v>
      </c>
      <c r="V113" s="4">
        <f t="shared" si="75"/>
        <v>0</v>
      </c>
      <c r="W113" s="4">
        <f t="shared" si="76"/>
        <v>0</v>
      </c>
      <c r="X113" s="4">
        <f t="shared" si="77"/>
        <v>0</v>
      </c>
      <c r="Y113" s="4">
        <f t="shared" si="78"/>
        <v>1</v>
      </c>
      <c r="Z113" s="5">
        <f t="shared" si="79"/>
        <v>0</v>
      </c>
      <c r="AA113" s="4">
        <f>SUM(P113*10,Q113*9,R113*8,S113*7,T113*6,U113*5,V113*4,W113*3,X113*2,Y113*1,Z113*5)</f>
        <v>1</v>
      </c>
      <c r="AB113" s="4">
        <f>SUM(P113:Z113)</f>
        <v>1</v>
      </c>
    </row>
    <row r="114" spans="15:28">
      <c r="O114" s="3" t="str">
        <f>B16</f>
        <v>Tinashe - Getting No Sleep</v>
      </c>
      <c r="P114" s="4">
        <f t="shared" si="69"/>
        <v>1</v>
      </c>
      <c r="Q114" s="4">
        <f t="shared" si="70"/>
        <v>0</v>
      </c>
      <c r="R114" s="4">
        <f t="shared" si="71"/>
        <v>0</v>
      </c>
      <c r="S114" s="4">
        <f t="shared" si="72"/>
        <v>0</v>
      </c>
      <c r="T114" s="4">
        <f t="shared" si="73"/>
        <v>0</v>
      </c>
      <c r="U114" s="4">
        <f t="shared" si="74"/>
        <v>0</v>
      </c>
      <c r="V114" s="4">
        <f t="shared" si="75"/>
        <v>0</v>
      </c>
      <c r="W114" s="4">
        <f t="shared" si="76"/>
        <v>0</v>
      </c>
      <c r="X114" s="4">
        <f t="shared" si="77"/>
        <v>0</v>
      </c>
      <c r="Y114" s="4">
        <f t="shared" si="78"/>
        <v>0</v>
      </c>
      <c r="Z114" s="5">
        <f t="shared" si="79"/>
        <v>0</v>
      </c>
      <c r="AA114" s="4">
        <f>SUM(P114*10,Q114*9,R114*8,S114*7,T114*6,U114*5,V114*4,W114*3,X114*2,Y114*1,Z114*5)</f>
        <v>10</v>
      </c>
      <c r="AB114" s="4">
        <f>SUM(P114:Z114)</f>
        <v>1</v>
      </c>
    </row>
    <row r="115" spans="15:28">
      <c r="O115" s="3" t="str">
        <f>C16</f>
        <v>Kacey Musgraves - Deeper Well</v>
      </c>
      <c r="P115" s="4">
        <f t="shared" si="69"/>
        <v>0</v>
      </c>
      <c r="Q115" s="4">
        <f t="shared" si="70"/>
        <v>1</v>
      </c>
      <c r="R115" s="4">
        <f t="shared" si="71"/>
        <v>0</v>
      </c>
      <c r="S115" s="4">
        <f t="shared" si="72"/>
        <v>1</v>
      </c>
      <c r="T115" s="4">
        <f t="shared" si="73"/>
        <v>0</v>
      </c>
      <c r="U115" s="4">
        <f t="shared" si="74"/>
        <v>0</v>
      </c>
      <c r="V115" s="4">
        <f t="shared" si="75"/>
        <v>0</v>
      </c>
      <c r="W115" s="4">
        <f t="shared" si="76"/>
        <v>0</v>
      </c>
      <c r="X115" s="4">
        <f t="shared" si="77"/>
        <v>0</v>
      </c>
      <c r="Y115" s="4">
        <f t="shared" si="78"/>
        <v>0</v>
      </c>
      <c r="Z115" s="5">
        <f t="shared" si="79"/>
        <v>0</v>
      </c>
      <c r="AA115" s="4">
        <f>SUM(P115*10,Q115*9,R115*8,S115*7,T115*6,U115*5,V115*4,W115*3,X115*2,Y115*1,Z115*5)</f>
        <v>16</v>
      </c>
      <c r="AB115" s="4">
        <f>SUM(P115:Z115)</f>
        <v>2</v>
      </c>
    </row>
    <row r="116" spans="15:28">
      <c r="O116" s="3" t="str">
        <f>D16</f>
        <v>Aurora - The Dark Dresses Lightly</v>
      </c>
      <c r="P116" s="4">
        <f t="shared" si="69"/>
        <v>0</v>
      </c>
      <c r="Q116" s="4">
        <f t="shared" si="70"/>
        <v>0</v>
      </c>
      <c r="R116" s="4">
        <f t="shared" si="71"/>
        <v>1</v>
      </c>
      <c r="S116" s="4">
        <f t="shared" si="72"/>
        <v>0</v>
      </c>
      <c r="T116" s="4">
        <f t="shared" si="73"/>
        <v>0</v>
      </c>
      <c r="U116" s="4">
        <f t="shared" si="74"/>
        <v>0</v>
      </c>
      <c r="V116" s="4">
        <f t="shared" si="75"/>
        <v>0</v>
      </c>
      <c r="W116" s="4">
        <f t="shared" si="76"/>
        <v>0</v>
      </c>
      <c r="X116" s="4">
        <f t="shared" si="77"/>
        <v>0</v>
      </c>
      <c r="Y116" s="4">
        <f t="shared" si="78"/>
        <v>0</v>
      </c>
      <c r="Z116" s="5">
        <f t="shared" si="79"/>
        <v>0</v>
      </c>
      <c r="AA116" s="4">
        <f>SUM(P116*10,Q116*9,R116*8,S116*7,T116*6,U116*5,V116*4,W116*3,X116*2,Y116*1,Z116*5)</f>
        <v>8</v>
      </c>
      <c r="AB116" s="4">
        <f>SUM(P116:Z116)</f>
        <v>1</v>
      </c>
    </row>
    <row r="117" spans="15:28">
      <c r="O117" s="3" t="str">
        <f>E16</f>
        <v>Billie Eilish - Chihiro</v>
      </c>
      <c r="P117" s="4">
        <f t="shared" si="69"/>
        <v>0</v>
      </c>
      <c r="Q117" s="4">
        <f t="shared" si="70"/>
        <v>0</v>
      </c>
      <c r="R117" s="4">
        <f t="shared" si="71"/>
        <v>0</v>
      </c>
      <c r="S117" s="4">
        <f t="shared" si="72"/>
        <v>1</v>
      </c>
      <c r="T117" s="4">
        <f t="shared" si="73"/>
        <v>0</v>
      </c>
      <c r="U117" s="4">
        <f t="shared" si="74"/>
        <v>0</v>
      </c>
      <c r="V117" s="4">
        <f t="shared" si="75"/>
        <v>0</v>
      </c>
      <c r="W117" s="4">
        <f t="shared" si="76"/>
        <v>0</v>
      </c>
      <c r="X117" s="4">
        <f t="shared" si="77"/>
        <v>0</v>
      </c>
      <c r="Y117" s="4">
        <f t="shared" si="78"/>
        <v>0</v>
      </c>
      <c r="Z117" s="5">
        <f t="shared" si="79"/>
        <v>0</v>
      </c>
      <c r="AA117" s="4">
        <f>SUM(P117*10,Q117*9,R117*8,S117*7,T117*6,U117*5,V117*4,W117*3,X117*2,Y117*1,Z117*5)</f>
        <v>7</v>
      </c>
      <c r="AB117" s="4">
        <f>SUM(P117:Z117)</f>
        <v>1</v>
      </c>
    </row>
    <row r="118" spans="15:28">
      <c r="O118" s="3" t="str">
        <f>F16</f>
        <v>Kesha - Joyride</v>
      </c>
      <c r="P118" s="4">
        <f t="shared" si="69"/>
        <v>1</v>
      </c>
      <c r="Q118" s="4">
        <f t="shared" si="70"/>
        <v>0</v>
      </c>
      <c r="R118" s="4">
        <f t="shared" si="71"/>
        <v>0</v>
      </c>
      <c r="S118" s="4">
        <f t="shared" si="72"/>
        <v>0</v>
      </c>
      <c r="T118" s="4">
        <f t="shared" si="73"/>
        <v>1</v>
      </c>
      <c r="U118" s="4">
        <f t="shared" si="74"/>
        <v>0</v>
      </c>
      <c r="V118" s="4">
        <f t="shared" si="75"/>
        <v>0</v>
      </c>
      <c r="W118" s="4">
        <f t="shared" si="76"/>
        <v>0</v>
      </c>
      <c r="X118" s="4">
        <f t="shared" si="77"/>
        <v>0</v>
      </c>
      <c r="Y118" s="4">
        <f t="shared" si="78"/>
        <v>0</v>
      </c>
      <c r="Z118" s="5">
        <f t="shared" si="79"/>
        <v>1</v>
      </c>
      <c r="AA118" s="4">
        <f>SUM(P118*10,Q118*9,R118*8,S118*7,T118*6,U118*5,V118*4,W118*3,X118*2,Y118*1,Z118*5)</f>
        <v>21</v>
      </c>
      <c r="AB118" s="4">
        <f>SUM(P118:Z118)</f>
        <v>3</v>
      </c>
    </row>
    <row r="119" spans="15:28">
      <c r="O119" s="3" t="str">
        <f>H16</f>
        <v>Conan Gray - Fainted Love</v>
      </c>
      <c r="P119" s="4">
        <f t="shared" si="69"/>
        <v>0</v>
      </c>
      <c r="Q119" s="4">
        <f t="shared" si="70"/>
        <v>0</v>
      </c>
      <c r="R119" s="4">
        <f t="shared" si="71"/>
        <v>0</v>
      </c>
      <c r="S119" s="4">
        <f t="shared" si="72"/>
        <v>0</v>
      </c>
      <c r="T119" s="4">
        <f t="shared" si="73"/>
        <v>0</v>
      </c>
      <c r="U119" s="4">
        <f t="shared" si="74"/>
        <v>0</v>
      </c>
      <c r="V119" s="4">
        <f t="shared" si="75"/>
        <v>1</v>
      </c>
      <c r="W119" s="4">
        <f t="shared" si="76"/>
        <v>0</v>
      </c>
      <c r="X119" s="4">
        <f t="shared" si="77"/>
        <v>0</v>
      </c>
      <c r="Y119" s="4">
        <f t="shared" si="78"/>
        <v>0</v>
      </c>
      <c r="Z119" s="5">
        <f t="shared" si="79"/>
        <v>0</v>
      </c>
      <c r="AA119" s="4">
        <f>SUM(P119*10,Q119*9,R119*8,S119*7,T119*6,U119*5,V119*4,W119*3,X119*2,Y119*1,Z119*5)</f>
        <v>4</v>
      </c>
      <c r="AB119" s="4">
        <f>SUM(P119:Z119)</f>
        <v>1</v>
      </c>
    </row>
    <row r="120" spans="15:28">
      <c r="O120" s="3" t="str">
        <f>I16</f>
        <v>Magdalena Bay - Death &amp; Romance</v>
      </c>
      <c r="P120" s="4">
        <f t="shared" si="69"/>
        <v>0</v>
      </c>
      <c r="Q120" s="4">
        <f t="shared" si="70"/>
        <v>0</v>
      </c>
      <c r="R120" s="4">
        <f t="shared" si="71"/>
        <v>0</v>
      </c>
      <c r="S120" s="4">
        <f t="shared" si="72"/>
        <v>0</v>
      </c>
      <c r="T120" s="4">
        <f t="shared" si="73"/>
        <v>0</v>
      </c>
      <c r="U120" s="4">
        <f t="shared" si="74"/>
        <v>0</v>
      </c>
      <c r="V120" s="4">
        <f t="shared" si="75"/>
        <v>0</v>
      </c>
      <c r="W120" s="4">
        <f t="shared" si="76"/>
        <v>1</v>
      </c>
      <c r="X120" s="4">
        <f t="shared" si="77"/>
        <v>0</v>
      </c>
      <c r="Y120" s="4">
        <f t="shared" si="78"/>
        <v>0</v>
      </c>
      <c r="Z120" s="5">
        <f t="shared" si="79"/>
        <v>0</v>
      </c>
      <c r="AA120" s="4">
        <f>SUM(P120*10,Q120*9,R120*8,S120*7,T120*6,U120*5,V120*4,W120*3,X120*2,Y120*1,Z120*5)</f>
        <v>3</v>
      </c>
      <c r="AB120" s="4">
        <f>SUM(P120:Z120)</f>
        <v>1</v>
      </c>
    </row>
    <row r="121" spans="15:28">
      <c r="O121" s="3" t="str">
        <f>K16</f>
        <v>Gigi Perez - Sailor Song</v>
      </c>
      <c r="P121" s="4">
        <f t="shared" si="69"/>
        <v>0</v>
      </c>
      <c r="Q121" s="4">
        <f t="shared" si="70"/>
        <v>0</v>
      </c>
      <c r="R121" s="4">
        <f t="shared" si="71"/>
        <v>0</v>
      </c>
      <c r="S121" s="4">
        <f t="shared" si="72"/>
        <v>0</v>
      </c>
      <c r="T121" s="4">
        <f t="shared" si="73"/>
        <v>0</v>
      </c>
      <c r="U121" s="4">
        <f t="shared" si="74"/>
        <v>0</v>
      </c>
      <c r="V121" s="4">
        <f t="shared" si="75"/>
        <v>0</v>
      </c>
      <c r="W121" s="4">
        <f t="shared" si="76"/>
        <v>0</v>
      </c>
      <c r="X121" s="4">
        <f t="shared" si="77"/>
        <v>1</v>
      </c>
      <c r="Y121" s="4">
        <f t="shared" si="78"/>
        <v>1</v>
      </c>
      <c r="Z121" s="5">
        <f t="shared" si="79"/>
        <v>0</v>
      </c>
      <c r="AA121" s="4">
        <f>SUM(P121*10,Q121*9,R121*8,S121*7,T121*6,U121*5,V121*4,W121*3,X121*2,Y121*1,Z121*5)</f>
        <v>3</v>
      </c>
      <c r="AB121" s="4">
        <f>SUM(P121:Z121)</f>
        <v>2</v>
      </c>
    </row>
    <row r="122" spans="15:28">
      <c r="O122" s="3" t="str">
        <f>B17</f>
        <v>Channel Beads - Police Scanner</v>
      </c>
      <c r="P122" s="4">
        <f t="shared" si="69"/>
        <v>1</v>
      </c>
      <c r="Q122" s="4">
        <f t="shared" si="70"/>
        <v>0</v>
      </c>
      <c r="R122" s="4">
        <f t="shared" si="71"/>
        <v>0</v>
      </c>
      <c r="S122" s="4">
        <f t="shared" si="72"/>
        <v>0</v>
      </c>
      <c r="T122" s="4">
        <f t="shared" si="73"/>
        <v>0</v>
      </c>
      <c r="U122" s="4">
        <f t="shared" si="74"/>
        <v>0</v>
      </c>
      <c r="V122" s="4">
        <f t="shared" si="75"/>
        <v>0</v>
      </c>
      <c r="W122" s="4">
        <f t="shared" si="76"/>
        <v>0</v>
      </c>
      <c r="X122" s="4">
        <f t="shared" si="77"/>
        <v>0</v>
      </c>
      <c r="Y122" s="4">
        <f t="shared" si="78"/>
        <v>0</v>
      </c>
      <c r="Z122" s="5">
        <f t="shared" si="79"/>
        <v>0</v>
      </c>
      <c r="AA122" s="4">
        <f>SUM(P122*10,Q122*9,R122*8,S122*7,T122*6,U122*5,V122*4,W122*3,X122*2,Y122*1,Z122*5)</f>
        <v>10</v>
      </c>
      <c r="AB122" s="4">
        <f>SUM(P122:Z122)</f>
        <v>1</v>
      </c>
    </row>
    <row r="123" spans="15:28">
      <c r="O123" s="3" t="str">
        <f>C17</f>
        <v>AVR - Stars in the Room</v>
      </c>
      <c r="P123" s="4">
        <f t="shared" si="69"/>
        <v>0</v>
      </c>
      <c r="Q123" s="4">
        <f t="shared" si="70"/>
        <v>1</v>
      </c>
      <c r="R123" s="4">
        <f t="shared" si="71"/>
        <v>0</v>
      </c>
      <c r="S123" s="4">
        <f t="shared" si="72"/>
        <v>0</v>
      </c>
      <c r="T123" s="4">
        <f t="shared" si="73"/>
        <v>0</v>
      </c>
      <c r="U123" s="4">
        <f t="shared" si="74"/>
        <v>0</v>
      </c>
      <c r="V123" s="4">
        <f t="shared" si="75"/>
        <v>0</v>
      </c>
      <c r="W123" s="4">
        <f t="shared" si="76"/>
        <v>0</v>
      </c>
      <c r="X123" s="4">
        <f t="shared" si="77"/>
        <v>0</v>
      </c>
      <c r="Y123" s="4">
        <f t="shared" si="78"/>
        <v>0</v>
      </c>
      <c r="Z123" s="5">
        <f t="shared" si="79"/>
        <v>0</v>
      </c>
      <c r="AA123" s="4">
        <f>SUM(P123*10,Q123*9,R123*8,S123*7,T123*6,U123*5,V123*4,W123*3,X123*2,Y123*1,Z123*5)</f>
        <v>9</v>
      </c>
      <c r="AB123" s="4">
        <f>SUM(P123:Z123)</f>
        <v>1</v>
      </c>
    </row>
    <row r="124" spans="15:28">
      <c r="O124" s="3" t="str">
        <f>D17</f>
        <v>LL Cool J - Passion</v>
      </c>
      <c r="P124" s="4">
        <f t="shared" si="69"/>
        <v>0</v>
      </c>
      <c r="Q124" s="4">
        <f t="shared" si="70"/>
        <v>0</v>
      </c>
      <c r="R124" s="4">
        <f t="shared" si="71"/>
        <v>1</v>
      </c>
      <c r="S124" s="4">
        <f t="shared" si="72"/>
        <v>0</v>
      </c>
      <c r="T124" s="4">
        <f t="shared" si="73"/>
        <v>0</v>
      </c>
      <c r="U124" s="4">
        <f t="shared" si="74"/>
        <v>0</v>
      </c>
      <c r="V124" s="4">
        <f t="shared" si="75"/>
        <v>0</v>
      </c>
      <c r="W124" s="4">
        <f t="shared" si="76"/>
        <v>0</v>
      </c>
      <c r="X124" s="4">
        <f t="shared" si="77"/>
        <v>0</v>
      </c>
      <c r="Y124" s="4">
        <f t="shared" si="78"/>
        <v>0</v>
      </c>
      <c r="Z124" s="5">
        <f t="shared" si="79"/>
        <v>0</v>
      </c>
      <c r="AA124" s="4">
        <f>SUM(P124*10,Q124*9,R124*8,S124*7,T124*6,U124*5,V124*4,W124*3,X124*2,Y124*1,Z124*5)</f>
        <v>8</v>
      </c>
      <c r="AB124" s="4">
        <f>SUM(P124:Z124)</f>
        <v>1</v>
      </c>
    </row>
    <row r="125" spans="15:28">
      <c r="O125" s="3" t="str">
        <f>E17</f>
        <v>Michael Kiwanuka - The Rest of Me</v>
      </c>
      <c r="P125" s="4">
        <f t="shared" si="69"/>
        <v>0</v>
      </c>
      <c r="Q125" s="4">
        <f t="shared" si="70"/>
        <v>0</v>
      </c>
      <c r="R125" s="4">
        <f t="shared" si="71"/>
        <v>0</v>
      </c>
      <c r="S125" s="4">
        <f t="shared" si="72"/>
        <v>1</v>
      </c>
      <c r="T125" s="4">
        <f t="shared" si="73"/>
        <v>0</v>
      </c>
      <c r="U125" s="4">
        <f t="shared" si="74"/>
        <v>0</v>
      </c>
      <c r="V125" s="4">
        <f t="shared" si="75"/>
        <v>0</v>
      </c>
      <c r="W125" s="4">
        <f t="shared" si="76"/>
        <v>0</v>
      </c>
      <c r="X125" s="4">
        <f t="shared" si="77"/>
        <v>0</v>
      </c>
      <c r="Y125" s="4">
        <f t="shared" si="78"/>
        <v>0</v>
      </c>
      <c r="Z125" s="5">
        <f t="shared" si="79"/>
        <v>0</v>
      </c>
      <c r="AA125" s="4">
        <f>SUM(P125*10,Q125*9,R125*8,S125*7,T125*6,U125*5,V125*4,W125*3,X125*2,Y125*1,Z125*5)</f>
        <v>7</v>
      </c>
      <c r="AB125" s="4">
        <f>SUM(P125:Z125)</f>
        <v>1</v>
      </c>
    </row>
    <row r="126" spans="15:28">
      <c r="O126" s="3" t="str">
        <f>F17</f>
        <v>Ezra Collective feat. Yazmin Lacey - God Gave Me Feet For Dancing</v>
      </c>
      <c r="P126" s="4">
        <f t="shared" si="69"/>
        <v>0</v>
      </c>
      <c r="Q126" s="4">
        <f t="shared" si="70"/>
        <v>0</v>
      </c>
      <c r="R126" s="4">
        <f t="shared" si="71"/>
        <v>0</v>
      </c>
      <c r="S126" s="4">
        <f t="shared" si="72"/>
        <v>0</v>
      </c>
      <c r="T126" s="4">
        <f t="shared" si="73"/>
        <v>1</v>
      </c>
      <c r="U126" s="4">
        <f t="shared" si="74"/>
        <v>0</v>
      </c>
      <c r="V126" s="4">
        <f t="shared" si="75"/>
        <v>0</v>
      </c>
      <c r="W126" s="4">
        <f t="shared" si="76"/>
        <v>0</v>
      </c>
      <c r="X126" s="4">
        <f t="shared" si="77"/>
        <v>0</v>
      </c>
      <c r="Y126" s="4">
        <f t="shared" si="78"/>
        <v>0</v>
      </c>
      <c r="Z126" s="5">
        <f t="shared" si="79"/>
        <v>0</v>
      </c>
      <c r="AA126" s="4">
        <f>SUM(P126*10,Q126*9,R126*8,S126*7,T126*6,U126*5,V126*4,W126*3,X126*2,Y126*1,Z126*5)</f>
        <v>6</v>
      </c>
      <c r="AB126" s="4">
        <f>SUM(P126:Z126)</f>
        <v>1</v>
      </c>
    </row>
    <row r="127" spans="15:28">
      <c r="O127" s="3" t="str">
        <f>G17</f>
        <v>Musclecars - Ha Ya! (Eternal Life)</v>
      </c>
      <c r="P127" s="4">
        <f t="shared" si="69"/>
        <v>0</v>
      </c>
      <c r="Q127" s="4">
        <f t="shared" si="70"/>
        <v>0</v>
      </c>
      <c r="R127" s="4">
        <f t="shared" si="71"/>
        <v>0</v>
      </c>
      <c r="S127" s="4">
        <f t="shared" si="72"/>
        <v>0</v>
      </c>
      <c r="T127" s="4">
        <f t="shared" si="73"/>
        <v>0</v>
      </c>
      <c r="U127" s="4">
        <f t="shared" si="74"/>
        <v>1</v>
      </c>
      <c r="V127" s="4">
        <f t="shared" si="75"/>
        <v>0</v>
      </c>
      <c r="W127" s="4">
        <f t="shared" si="76"/>
        <v>0</v>
      </c>
      <c r="X127" s="4">
        <f t="shared" si="77"/>
        <v>0</v>
      </c>
      <c r="Y127" s="4">
        <f t="shared" si="78"/>
        <v>0</v>
      </c>
      <c r="Z127" s="5">
        <f t="shared" si="79"/>
        <v>0</v>
      </c>
      <c r="AA127" s="4">
        <f>SUM(P127*10,Q127*9,R127*8,S127*7,T127*6,U127*5,V127*4,W127*3,X127*2,Y127*1,Z127*5)</f>
        <v>5</v>
      </c>
      <c r="AB127" s="4">
        <f>SUM(P127:Z127)</f>
        <v>1</v>
      </c>
    </row>
    <row r="128" spans="15:28">
      <c r="O128" s="3" t="str">
        <f>H17</f>
        <v>Cappo, Kong The Artisan, Konny Kon - Let It Take You</v>
      </c>
      <c r="P128" s="4">
        <f t="shared" si="69"/>
        <v>0</v>
      </c>
      <c r="Q128" s="4">
        <f t="shared" si="70"/>
        <v>0</v>
      </c>
      <c r="R128" s="4">
        <f t="shared" si="71"/>
        <v>0</v>
      </c>
      <c r="S128" s="4">
        <f t="shared" si="72"/>
        <v>0</v>
      </c>
      <c r="T128" s="4">
        <f t="shared" si="73"/>
        <v>0</v>
      </c>
      <c r="U128" s="4">
        <f t="shared" si="74"/>
        <v>0</v>
      </c>
      <c r="V128" s="4">
        <f t="shared" si="75"/>
        <v>1</v>
      </c>
      <c r="W128" s="4">
        <f t="shared" si="76"/>
        <v>0</v>
      </c>
      <c r="X128" s="4">
        <f t="shared" si="77"/>
        <v>0</v>
      </c>
      <c r="Y128" s="4">
        <f t="shared" si="78"/>
        <v>0</v>
      </c>
      <c r="Z128" s="5">
        <f t="shared" si="79"/>
        <v>0</v>
      </c>
      <c r="AA128" s="4">
        <f>SUM(P128*10,Q128*9,R128*8,S128*7,T128*6,U128*5,V128*4,W128*3,X128*2,Y128*1,Z128*5)</f>
        <v>4</v>
      </c>
      <c r="AB128" s="4">
        <f>SUM(P128:Z128)</f>
        <v>1</v>
      </c>
    </row>
    <row r="129" spans="15:28">
      <c r="O129" s="3" t="str">
        <f>I17</f>
        <v>Common feat. Pete Rock - All Kind of Ideas</v>
      </c>
      <c r="P129" s="4">
        <f t="shared" si="69"/>
        <v>0</v>
      </c>
      <c r="Q129" s="4">
        <f t="shared" si="70"/>
        <v>0</v>
      </c>
      <c r="R129" s="4">
        <f t="shared" si="71"/>
        <v>0</v>
      </c>
      <c r="S129" s="4">
        <f t="shared" si="72"/>
        <v>0</v>
      </c>
      <c r="T129" s="4">
        <f t="shared" si="73"/>
        <v>0</v>
      </c>
      <c r="U129" s="4">
        <f t="shared" si="74"/>
        <v>0</v>
      </c>
      <c r="V129" s="4">
        <f t="shared" si="75"/>
        <v>0</v>
      </c>
      <c r="W129" s="4">
        <f t="shared" si="76"/>
        <v>1</v>
      </c>
      <c r="X129" s="4">
        <f t="shared" si="77"/>
        <v>0</v>
      </c>
      <c r="Y129" s="4">
        <f t="shared" si="78"/>
        <v>0</v>
      </c>
      <c r="Z129" s="5">
        <f t="shared" si="79"/>
        <v>0</v>
      </c>
      <c r="AA129" s="4">
        <f>SUM(P129*10,Q129*9,R129*8,S129*7,T129*6,U129*5,V129*4,W129*3,X129*2,Y129*1,Z129*5)</f>
        <v>3</v>
      </c>
      <c r="AB129" s="4">
        <f>SUM(P129:Z129)</f>
        <v>1</v>
      </c>
    </row>
    <row r="130" spans="15:28">
      <c r="O130" s="3" t="str">
        <f>J17</f>
        <v>Kendrick Lamar - heart pt. 6</v>
      </c>
      <c r="P130" s="4">
        <f t="shared" si="69"/>
        <v>0</v>
      </c>
      <c r="Q130" s="4">
        <f t="shared" si="70"/>
        <v>0</v>
      </c>
      <c r="R130" s="4">
        <f t="shared" si="71"/>
        <v>0</v>
      </c>
      <c r="S130" s="4">
        <f t="shared" si="72"/>
        <v>0</v>
      </c>
      <c r="T130" s="4">
        <f t="shared" si="73"/>
        <v>0</v>
      </c>
      <c r="U130" s="4">
        <f t="shared" si="74"/>
        <v>0</v>
      </c>
      <c r="V130" s="4">
        <f t="shared" si="75"/>
        <v>0</v>
      </c>
      <c r="W130" s="4">
        <f t="shared" si="76"/>
        <v>0</v>
      </c>
      <c r="X130" s="4">
        <f t="shared" si="77"/>
        <v>1</v>
      </c>
      <c r="Y130" s="4">
        <f t="shared" si="78"/>
        <v>0</v>
      </c>
      <c r="Z130" s="5">
        <f t="shared" si="79"/>
        <v>0</v>
      </c>
      <c r="AA130" s="4">
        <f>SUM(P130*10,Q130*9,R130*8,S130*7,T130*6,U130*5,V130*4,W130*3,X130*2,Y130*1,Z130*5)</f>
        <v>2</v>
      </c>
      <c r="AB130" s="4">
        <f>SUM(P130:Z130)</f>
        <v>1</v>
      </c>
    </row>
    <row r="131" spans="15:28">
      <c r="O131" s="3" t="str">
        <f>K17</f>
        <v>Lupe Fiasco - Mumble Rap</v>
      </c>
      <c r="P131" s="4">
        <f t="shared" si="69"/>
        <v>0</v>
      </c>
      <c r="Q131" s="4">
        <f t="shared" si="70"/>
        <v>0</v>
      </c>
      <c r="R131" s="4">
        <f t="shared" si="71"/>
        <v>0</v>
      </c>
      <c r="S131" s="4">
        <f t="shared" si="72"/>
        <v>0</v>
      </c>
      <c r="T131" s="4">
        <f t="shared" si="73"/>
        <v>0</v>
      </c>
      <c r="U131" s="4">
        <f t="shared" si="74"/>
        <v>0</v>
      </c>
      <c r="V131" s="4">
        <f t="shared" si="75"/>
        <v>0</v>
      </c>
      <c r="W131" s="4">
        <f t="shared" si="76"/>
        <v>0</v>
      </c>
      <c r="X131" s="4">
        <f t="shared" si="77"/>
        <v>0</v>
      </c>
      <c r="Y131" s="4">
        <f t="shared" si="78"/>
        <v>1</v>
      </c>
      <c r="Z131" s="5">
        <f t="shared" si="79"/>
        <v>0</v>
      </c>
      <c r="AA131" s="4">
        <f>SUM(P131*10,Q131*9,R131*8,S131*7,T131*6,U131*5,V131*4,W131*3,X131*2,Y131*1,Z131*5)</f>
        <v>1</v>
      </c>
      <c r="AB131" s="4">
        <f>SUM(P131:Z131)</f>
        <v>1</v>
      </c>
    </row>
    <row r="132" spans="15:28">
      <c r="O132" s="3" t="str">
        <f>B18</f>
        <v>KERENMI - SEKAI (feat. Moho &amp; Who-ya Extended)</v>
      </c>
      <c r="P132" s="4">
        <f t="shared" si="69"/>
        <v>1</v>
      </c>
      <c r="Q132" s="4">
        <f t="shared" si="70"/>
        <v>0</v>
      </c>
      <c r="R132" s="4">
        <f t="shared" si="71"/>
        <v>0</v>
      </c>
      <c r="S132" s="4">
        <f t="shared" si="72"/>
        <v>0</v>
      </c>
      <c r="T132" s="4">
        <f t="shared" si="73"/>
        <v>0</v>
      </c>
      <c r="U132" s="4">
        <f t="shared" si="74"/>
        <v>0</v>
      </c>
      <c r="V132" s="4">
        <f t="shared" si="75"/>
        <v>0</v>
      </c>
      <c r="W132" s="4">
        <f t="shared" si="76"/>
        <v>0</v>
      </c>
      <c r="X132" s="4">
        <f t="shared" si="77"/>
        <v>0</v>
      </c>
      <c r="Y132" s="4">
        <f t="shared" si="78"/>
        <v>0</v>
      </c>
      <c r="Z132" s="5">
        <f t="shared" si="79"/>
        <v>0</v>
      </c>
      <c r="AA132" s="4">
        <f>SUM(P132*10,Q132*9,R132*8,S132*7,T132*6,U132*5,V132*4,W132*3,X132*2,Y132*1,Z132*5)</f>
        <v>10</v>
      </c>
      <c r="AB132" s="4">
        <f>SUM(P132:Z132)</f>
        <v>1</v>
      </c>
    </row>
    <row r="133" spans="15:28">
      <c r="O133" s="3" t="str">
        <f>C18</f>
        <v>Kenshi Yonezu - Mainichi / Every Day</v>
      </c>
      <c r="P133" s="4">
        <f t="shared" si="69"/>
        <v>0</v>
      </c>
      <c r="Q133" s="4">
        <f t="shared" si="70"/>
        <v>1</v>
      </c>
      <c r="R133" s="4">
        <f t="shared" si="71"/>
        <v>0</v>
      </c>
      <c r="S133" s="4">
        <f t="shared" si="72"/>
        <v>0</v>
      </c>
      <c r="T133" s="4">
        <f t="shared" si="73"/>
        <v>0</v>
      </c>
      <c r="U133" s="4">
        <f t="shared" si="74"/>
        <v>0</v>
      </c>
      <c r="V133" s="4">
        <f t="shared" si="75"/>
        <v>0</v>
      </c>
      <c r="W133" s="4">
        <f t="shared" si="76"/>
        <v>0</v>
      </c>
      <c r="X133" s="4">
        <f t="shared" si="77"/>
        <v>0</v>
      </c>
      <c r="Y133" s="4">
        <f t="shared" si="78"/>
        <v>0</v>
      </c>
      <c r="Z133" s="5">
        <f t="shared" si="79"/>
        <v>0</v>
      </c>
      <c r="AA133" s="4">
        <f>SUM(P133*10,Q133*9,R133*8,S133*7,T133*6,U133*5,V133*4,W133*3,X133*2,Y133*1,Z133*5)</f>
        <v>9</v>
      </c>
      <c r="AB133" s="4">
        <f>SUM(P133:Z133)</f>
        <v>1</v>
      </c>
    </row>
    <row r="134" spans="15:28">
      <c r="O134" s="3" t="str">
        <f>D18</f>
        <v>syuduo - Inochizuna</v>
      </c>
      <c r="P134" s="4">
        <f t="shared" si="69"/>
        <v>0</v>
      </c>
      <c r="Q134" s="4">
        <f t="shared" si="70"/>
        <v>0</v>
      </c>
      <c r="R134" s="4">
        <f t="shared" si="71"/>
        <v>1</v>
      </c>
      <c r="S134" s="4">
        <f t="shared" si="72"/>
        <v>0</v>
      </c>
      <c r="T134" s="4">
        <f t="shared" si="73"/>
        <v>0</v>
      </c>
      <c r="U134" s="4">
        <f t="shared" si="74"/>
        <v>0</v>
      </c>
      <c r="V134" s="4">
        <f t="shared" si="75"/>
        <v>0</v>
      </c>
      <c r="W134" s="4">
        <f t="shared" si="76"/>
        <v>0</v>
      </c>
      <c r="X134" s="4">
        <f t="shared" si="77"/>
        <v>0</v>
      </c>
      <c r="Y134" s="4">
        <f t="shared" si="78"/>
        <v>0</v>
      </c>
      <c r="Z134" s="5">
        <f t="shared" si="79"/>
        <v>0</v>
      </c>
      <c r="AA134" s="4">
        <f>SUM(P134*10,Q134*9,R134*8,S134*7,T134*6,U134*5,V134*4,W134*3,X134*2,Y134*1,Z134*5)</f>
        <v>8</v>
      </c>
      <c r="AB134" s="4">
        <f>SUM(P134:Z134)</f>
        <v>1</v>
      </c>
    </row>
    <row r="135" spans="15:28">
      <c r="O135" s="3" t="str">
        <f>E18</f>
        <v>Kana Nishino - Into Me</v>
      </c>
      <c r="P135" s="4">
        <f t="shared" si="69"/>
        <v>0</v>
      </c>
      <c r="Q135" s="4">
        <f t="shared" si="70"/>
        <v>0</v>
      </c>
      <c r="R135" s="4">
        <f t="shared" si="71"/>
        <v>0</v>
      </c>
      <c r="S135" s="4">
        <f t="shared" si="72"/>
        <v>1</v>
      </c>
      <c r="T135" s="4">
        <f t="shared" si="73"/>
        <v>0</v>
      </c>
      <c r="U135" s="4">
        <f t="shared" si="74"/>
        <v>0</v>
      </c>
      <c r="V135" s="4">
        <f t="shared" si="75"/>
        <v>0</v>
      </c>
      <c r="W135" s="4">
        <f t="shared" si="76"/>
        <v>0</v>
      </c>
      <c r="X135" s="4">
        <f t="shared" si="77"/>
        <v>0</v>
      </c>
      <c r="Y135" s="4">
        <f t="shared" si="78"/>
        <v>0</v>
      </c>
      <c r="Z135" s="5">
        <f t="shared" si="79"/>
        <v>0</v>
      </c>
      <c r="AA135" s="4">
        <f>SUM(P135*10,Q135*9,R135*8,S135*7,T135*6,U135*5,V135*4,W135*3,X135*2,Y135*1,Z135*5)</f>
        <v>7</v>
      </c>
      <c r="AB135" s="4">
        <f>SUM(P135:Z135)</f>
        <v>1</v>
      </c>
    </row>
    <row r="136" spans="15:28">
      <c r="O136" s="3" t="str">
        <f>F18</f>
        <v>Meychan - Picaresque Romancer (feat. Kuzuha)</v>
      </c>
      <c r="P136" s="4">
        <f t="shared" si="69"/>
        <v>0</v>
      </c>
      <c r="Q136" s="4">
        <f t="shared" si="70"/>
        <v>0</v>
      </c>
      <c r="R136" s="4">
        <f t="shared" si="71"/>
        <v>0</v>
      </c>
      <c r="S136" s="4">
        <f t="shared" si="72"/>
        <v>0</v>
      </c>
      <c r="T136" s="4">
        <f t="shared" si="73"/>
        <v>1</v>
      </c>
      <c r="U136" s="4">
        <f t="shared" si="74"/>
        <v>0</v>
      </c>
      <c r="V136" s="4">
        <f t="shared" si="75"/>
        <v>0</v>
      </c>
      <c r="W136" s="4">
        <f t="shared" si="76"/>
        <v>0</v>
      </c>
      <c r="X136" s="4">
        <f t="shared" si="77"/>
        <v>0</v>
      </c>
      <c r="Y136" s="4">
        <f t="shared" si="78"/>
        <v>0</v>
      </c>
      <c r="Z136" s="5">
        <f t="shared" si="79"/>
        <v>0</v>
      </c>
      <c r="AA136" s="4">
        <f>SUM(P136*10,Q136*9,R136*8,S136*7,T136*6,U136*5,V136*4,W136*3,X136*2,Y136*1,Z136*5)</f>
        <v>6</v>
      </c>
      <c r="AB136" s="4">
        <f>SUM(P136:Z136)</f>
        <v>1</v>
      </c>
    </row>
    <row r="137" spans="15:28">
      <c r="O137" s="3" t="str">
        <f>G18</f>
        <v>Mrs. GREEN APPLE - Nachtmusik</v>
      </c>
      <c r="P137" s="4">
        <f t="shared" si="69"/>
        <v>0</v>
      </c>
      <c r="Q137" s="4">
        <f t="shared" si="70"/>
        <v>0</v>
      </c>
      <c r="R137" s="4">
        <f t="shared" si="71"/>
        <v>0</v>
      </c>
      <c r="S137" s="4">
        <f t="shared" si="72"/>
        <v>0</v>
      </c>
      <c r="T137" s="4">
        <f t="shared" si="73"/>
        <v>0</v>
      </c>
      <c r="U137" s="4">
        <f t="shared" si="74"/>
        <v>1</v>
      </c>
      <c r="V137" s="4">
        <f t="shared" si="75"/>
        <v>0</v>
      </c>
      <c r="W137" s="4">
        <f t="shared" si="76"/>
        <v>0</v>
      </c>
      <c r="X137" s="4">
        <f t="shared" si="77"/>
        <v>0</v>
      </c>
      <c r="Y137" s="4">
        <f t="shared" si="78"/>
        <v>0</v>
      </c>
      <c r="Z137" s="5">
        <f t="shared" si="79"/>
        <v>0</v>
      </c>
      <c r="AA137" s="4">
        <f>SUM(P137*10,Q137*9,R137*8,S137*7,T137*6,U137*5,V137*4,W137*3,X137*2,Y137*1,Z137*5)</f>
        <v>5</v>
      </c>
      <c r="AB137" s="4">
        <f>SUM(P137:Z137)</f>
        <v>1</v>
      </c>
    </row>
    <row r="138" spans="15:28">
      <c r="O138" s="3" t="str">
        <f>H18</f>
        <v>Fujii Kaze - Michi Teyu Ku / Overflowing</v>
      </c>
      <c r="P138" s="4">
        <f t="shared" si="69"/>
        <v>0</v>
      </c>
      <c r="Q138" s="4">
        <f t="shared" si="70"/>
        <v>0</v>
      </c>
      <c r="R138" s="4">
        <f t="shared" si="71"/>
        <v>0</v>
      </c>
      <c r="S138" s="4">
        <f t="shared" si="72"/>
        <v>0</v>
      </c>
      <c r="T138" s="4">
        <f t="shared" si="73"/>
        <v>0</v>
      </c>
      <c r="U138" s="4">
        <f t="shared" si="74"/>
        <v>0</v>
      </c>
      <c r="V138" s="4">
        <f t="shared" si="75"/>
        <v>1</v>
      </c>
      <c r="W138" s="4">
        <f t="shared" si="76"/>
        <v>0</v>
      </c>
      <c r="X138" s="4">
        <f t="shared" si="77"/>
        <v>0</v>
      </c>
      <c r="Y138" s="4">
        <f t="shared" si="78"/>
        <v>0</v>
      </c>
      <c r="Z138" s="5">
        <f t="shared" si="79"/>
        <v>0</v>
      </c>
      <c r="AA138" s="4">
        <f>SUM(P138*10,Q138*9,R138*8,S138*7,T138*6,U138*5,V138*4,W138*3,X138*2,Y138*1,Z138*5)</f>
        <v>4</v>
      </c>
      <c r="AB138" s="4">
        <f>SUM(P138:Z138)</f>
        <v>1</v>
      </c>
    </row>
    <row r="139" spans="15:28">
      <c r="O139" s="3" t="str">
        <f>I18</f>
        <v>Sakura Fujiwara - Scent of First Love</v>
      </c>
      <c r="P139" s="4">
        <f t="shared" si="69"/>
        <v>0</v>
      </c>
      <c r="Q139" s="4">
        <f t="shared" si="70"/>
        <v>0</v>
      </c>
      <c r="R139" s="4">
        <f t="shared" si="71"/>
        <v>0</v>
      </c>
      <c r="S139" s="4">
        <f t="shared" si="72"/>
        <v>0</v>
      </c>
      <c r="T139" s="4">
        <f t="shared" si="73"/>
        <v>0</v>
      </c>
      <c r="U139" s="4">
        <f t="shared" si="74"/>
        <v>0</v>
      </c>
      <c r="V139" s="4">
        <f t="shared" si="75"/>
        <v>0</v>
      </c>
      <c r="W139" s="4">
        <f t="shared" si="76"/>
        <v>1</v>
      </c>
      <c r="X139" s="4">
        <f t="shared" si="77"/>
        <v>0</v>
      </c>
      <c r="Y139" s="4">
        <f t="shared" si="78"/>
        <v>0</v>
      </c>
      <c r="Z139" s="5">
        <f t="shared" si="79"/>
        <v>0</v>
      </c>
      <c r="AA139" s="4">
        <f>SUM(P139*10,Q139*9,R139*8,S139*7,T139*6,U139*5,V139*4,W139*3,X139*2,Y139*1,Z139*5)</f>
        <v>3</v>
      </c>
      <c r="AB139" s="4">
        <f>SUM(P139:Z139)</f>
        <v>1</v>
      </c>
    </row>
    <row r="140" spans="15:28">
      <c r="O140" s="3" t="str">
        <f>J18</f>
        <v>Gesu no Kiwami Otome - Funky Night</v>
      </c>
      <c r="P140" s="4">
        <f t="shared" si="69"/>
        <v>0</v>
      </c>
      <c r="Q140" s="4">
        <f t="shared" si="70"/>
        <v>0</v>
      </c>
      <c r="R140" s="4">
        <f t="shared" si="71"/>
        <v>0</v>
      </c>
      <c r="S140" s="4">
        <f t="shared" si="72"/>
        <v>0</v>
      </c>
      <c r="T140" s="4">
        <f t="shared" si="73"/>
        <v>0</v>
      </c>
      <c r="U140" s="4">
        <f t="shared" si="74"/>
        <v>0</v>
      </c>
      <c r="V140" s="4">
        <f t="shared" si="75"/>
        <v>0</v>
      </c>
      <c r="W140" s="4">
        <f t="shared" si="76"/>
        <v>0</v>
      </c>
      <c r="X140" s="4">
        <f t="shared" si="77"/>
        <v>1</v>
      </c>
      <c r="Y140" s="4">
        <f t="shared" si="78"/>
        <v>0</v>
      </c>
      <c r="Z140" s="5">
        <f t="shared" si="79"/>
        <v>0</v>
      </c>
      <c r="AA140" s="4">
        <f>SUM(P140*10,Q140*9,R140*8,S140*7,T140*6,U140*5,V140*4,W140*3,X140*2,Y140*1,Z140*5)</f>
        <v>2</v>
      </c>
      <c r="AB140" s="4">
        <f>SUM(P140:Z140)</f>
        <v>1</v>
      </c>
    </row>
    <row r="141" spans="15:28">
      <c r="O141" s="3" t="str">
        <f>K18</f>
        <v>IDOLiSH7 - Crz Love</v>
      </c>
      <c r="P141" s="4">
        <f t="shared" si="69"/>
        <v>0</v>
      </c>
      <c r="Q141" s="4">
        <f t="shared" si="70"/>
        <v>0</v>
      </c>
      <c r="R141" s="4">
        <f t="shared" si="71"/>
        <v>0</v>
      </c>
      <c r="S141" s="4">
        <f t="shared" si="72"/>
        <v>0</v>
      </c>
      <c r="T141" s="4">
        <f t="shared" si="73"/>
        <v>0</v>
      </c>
      <c r="U141" s="4">
        <f t="shared" si="74"/>
        <v>0</v>
      </c>
      <c r="V141" s="4">
        <f t="shared" si="75"/>
        <v>0</v>
      </c>
      <c r="W141" s="4">
        <f t="shared" si="76"/>
        <v>0</v>
      </c>
      <c r="X141" s="4">
        <f t="shared" si="77"/>
        <v>0</v>
      </c>
      <c r="Y141" s="4">
        <f t="shared" si="78"/>
        <v>1</v>
      </c>
      <c r="Z141" s="5">
        <f t="shared" si="79"/>
        <v>0</v>
      </c>
      <c r="AA141" s="4">
        <f>SUM(P141*10,Q141*9,R141*8,S141*7,T141*6,U141*5,V141*4,W141*3,X141*2,Y141*1,Z141*5)</f>
        <v>1</v>
      </c>
      <c r="AB141" s="4">
        <f>SUM(P141:Z141)</f>
        <v>1</v>
      </c>
    </row>
    <row r="142" spans="15:28">
      <c r="O142" s="3" t="str">
        <f>D19</f>
        <v>Rosali - Slow Pain</v>
      </c>
      <c r="P142" s="4">
        <f t="shared" si="69"/>
        <v>0</v>
      </c>
      <c r="Q142" s="4">
        <f t="shared" si="70"/>
        <v>0</v>
      </c>
      <c r="R142" s="4">
        <f t="shared" si="71"/>
        <v>0</v>
      </c>
      <c r="S142" s="4">
        <f t="shared" si="72"/>
        <v>0</v>
      </c>
      <c r="T142" s="4">
        <f t="shared" si="73"/>
        <v>0</v>
      </c>
      <c r="U142" s="4">
        <f t="shared" si="74"/>
        <v>0</v>
      </c>
      <c r="V142" s="4">
        <f t="shared" si="75"/>
        <v>0</v>
      </c>
      <c r="W142" s="4">
        <f t="shared" si="76"/>
        <v>0</v>
      </c>
      <c r="X142" s="4">
        <f t="shared" si="77"/>
        <v>0</v>
      </c>
      <c r="Y142" s="4">
        <f t="shared" si="78"/>
        <v>0</v>
      </c>
      <c r="Z142" s="5">
        <f t="shared" si="79"/>
        <v>1</v>
      </c>
      <c r="AA142" s="4">
        <f>SUM(P142*10,Q142*9,R142*8,S142*7,T142*6,U142*5,V142*4,W142*3,X142*2,Y142*1,Z142*5)</f>
        <v>5</v>
      </c>
      <c r="AB142" s="4">
        <f>SUM(P142:Z142)</f>
        <v>1</v>
      </c>
    </row>
    <row r="143" spans="15:28">
      <c r="O143" s="3" t="str">
        <f>E19</f>
        <v>Hurray for the Riff Raff - Alibi</v>
      </c>
      <c r="P143" s="4">
        <f t="shared" si="69"/>
        <v>0</v>
      </c>
      <c r="Q143" s="4">
        <f t="shared" si="70"/>
        <v>0</v>
      </c>
      <c r="R143" s="4">
        <f t="shared" si="71"/>
        <v>0</v>
      </c>
      <c r="S143" s="4">
        <f t="shared" si="72"/>
        <v>0</v>
      </c>
      <c r="T143" s="4">
        <f t="shared" si="73"/>
        <v>0</v>
      </c>
      <c r="U143" s="4">
        <f t="shared" si="74"/>
        <v>0</v>
      </c>
      <c r="V143" s="4">
        <f t="shared" si="75"/>
        <v>0</v>
      </c>
      <c r="W143" s="4">
        <f t="shared" si="76"/>
        <v>0</v>
      </c>
      <c r="X143" s="4">
        <f t="shared" si="77"/>
        <v>0</v>
      </c>
      <c r="Y143" s="4">
        <f t="shared" si="78"/>
        <v>0</v>
      </c>
      <c r="Z143" s="5">
        <f t="shared" si="79"/>
        <v>1</v>
      </c>
      <c r="AA143" s="4">
        <f>SUM(P143*10,Q143*9,R143*8,S143*7,T143*6,U143*5,V143*4,W143*3,X143*2,Y143*1,Z143*5)</f>
        <v>5</v>
      </c>
      <c r="AB143" s="4">
        <f>SUM(P143:Z143)</f>
        <v>1</v>
      </c>
    </row>
    <row r="144" spans="15:28">
      <c r="O144" s="3" t="str">
        <f>F19</f>
        <v>Kim Gordon - Bye Bye</v>
      </c>
      <c r="P144" s="4">
        <f t="shared" si="69"/>
        <v>1</v>
      </c>
      <c r="Q144" s="4">
        <f t="shared" si="70"/>
        <v>0</v>
      </c>
      <c r="R144" s="4">
        <f t="shared" si="71"/>
        <v>0</v>
      </c>
      <c r="S144" s="4">
        <f t="shared" si="72"/>
        <v>0</v>
      </c>
      <c r="T144" s="4">
        <f t="shared" si="73"/>
        <v>0</v>
      </c>
      <c r="U144" s="4">
        <f t="shared" si="74"/>
        <v>0</v>
      </c>
      <c r="V144" s="4">
        <f t="shared" si="75"/>
        <v>0</v>
      </c>
      <c r="W144" s="4">
        <f t="shared" si="76"/>
        <v>0</v>
      </c>
      <c r="X144" s="4">
        <f t="shared" si="77"/>
        <v>0</v>
      </c>
      <c r="Y144" s="4">
        <f t="shared" si="78"/>
        <v>0</v>
      </c>
      <c r="Z144" s="5">
        <f t="shared" si="79"/>
        <v>2</v>
      </c>
      <c r="AA144" s="4">
        <f>SUM(P144*10,Q144*9,R144*8,S144*7,T144*6,U144*5,V144*4,W144*3,X144*2,Y144*1,Z144*5)</f>
        <v>20</v>
      </c>
      <c r="AB144" s="4">
        <f>SUM(P144:Z144)</f>
        <v>3</v>
      </c>
    </row>
    <row r="145" spans="15:28">
      <c r="O145" s="3" t="str">
        <f>H19</f>
        <v>Bambi Thug - Doomsday Blue</v>
      </c>
      <c r="P145" s="4">
        <f t="shared" si="69"/>
        <v>0</v>
      </c>
      <c r="Q145" s="4">
        <f t="shared" si="70"/>
        <v>0</v>
      </c>
      <c r="R145" s="4">
        <f t="shared" si="71"/>
        <v>0</v>
      </c>
      <c r="S145" s="4">
        <f t="shared" si="72"/>
        <v>0</v>
      </c>
      <c r="T145" s="4">
        <f t="shared" si="73"/>
        <v>0</v>
      </c>
      <c r="U145" s="4">
        <f t="shared" si="74"/>
        <v>0</v>
      </c>
      <c r="V145" s="4">
        <f t="shared" si="75"/>
        <v>0</v>
      </c>
      <c r="W145" s="4">
        <f t="shared" si="76"/>
        <v>0</v>
      </c>
      <c r="X145" s="4">
        <f t="shared" si="77"/>
        <v>0</v>
      </c>
      <c r="Y145" s="4">
        <f t="shared" si="78"/>
        <v>0</v>
      </c>
      <c r="Z145" s="5">
        <f t="shared" si="79"/>
        <v>1</v>
      </c>
      <c r="AA145" s="4">
        <f>SUM(P145*10,Q145*9,R145*8,S145*7,T145*6,U145*5,V145*4,W145*3,X145*2,Y145*1,Z145*5)</f>
        <v>5</v>
      </c>
      <c r="AB145" s="4">
        <f>SUM(P145:Z145)</f>
        <v>1</v>
      </c>
    </row>
    <row r="146" spans="15:28">
      <c r="O146" s="3" t="str">
        <f>I19</f>
        <v>Sabrina Carpenter - Espresso</v>
      </c>
      <c r="P146" s="4">
        <f t="shared" si="69"/>
        <v>0</v>
      </c>
      <c r="Q146" s="4">
        <f t="shared" si="70"/>
        <v>0</v>
      </c>
      <c r="R146" s="4">
        <f t="shared" si="71"/>
        <v>0</v>
      </c>
      <c r="S146" s="4">
        <f t="shared" si="72"/>
        <v>0</v>
      </c>
      <c r="T146" s="4">
        <f t="shared" si="73"/>
        <v>0</v>
      </c>
      <c r="U146" s="4">
        <f t="shared" si="74"/>
        <v>1</v>
      </c>
      <c r="V146" s="4">
        <f t="shared" si="75"/>
        <v>1</v>
      </c>
      <c r="W146" s="4">
        <f t="shared" si="76"/>
        <v>0</v>
      </c>
      <c r="X146" s="4">
        <f t="shared" si="77"/>
        <v>0</v>
      </c>
      <c r="Y146" s="4">
        <f t="shared" si="78"/>
        <v>0</v>
      </c>
      <c r="Z146" s="5">
        <f t="shared" si="79"/>
        <v>1</v>
      </c>
      <c r="AA146" s="4">
        <f>SUM(P146*10,Q146*9,R146*8,S146*7,T146*6,U146*5,V146*4,W146*3,X146*2,Y146*1,Z146*5)</f>
        <v>14</v>
      </c>
      <c r="AB146" s="4">
        <f>SUM(P146:Z146)</f>
        <v>3</v>
      </c>
    </row>
    <row r="147" spans="15:28">
      <c r="O147" s="3" t="str">
        <f>J19</f>
        <v>Teens in Trouble - You Don't Want to Mess with Me</v>
      </c>
      <c r="P147" s="4">
        <f t="shared" si="69"/>
        <v>0</v>
      </c>
      <c r="Q147" s="4">
        <f t="shared" si="70"/>
        <v>0</v>
      </c>
      <c r="R147" s="4">
        <f t="shared" si="71"/>
        <v>0</v>
      </c>
      <c r="S147" s="4">
        <f t="shared" si="72"/>
        <v>0</v>
      </c>
      <c r="T147" s="4">
        <f t="shared" si="73"/>
        <v>0</v>
      </c>
      <c r="U147" s="4">
        <f t="shared" si="74"/>
        <v>0</v>
      </c>
      <c r="V147" s="4">
        <f t="shared" si="75"/>
        <v>0</v>
      </c>
      <c r="W147" s="4">
        <f t="shared" si="76"/>
        <v>0</v>
      </c>
      <c r="X147" s="4">
        <f t="shared" si="77"/>
        <v>0</v>
      </c>
      <c r="Y147" s="4">
        <f t="shared" si="78"/>
        <v>0</v>
      </c>
      <c r="Z147" s="5">
        <f t="shared" si="79"/>
        <v>1</v>
      </c>
      <c r="AA147" s="4">
        <f>SUM(P147*10,Q147*9,R147*8,S147*7,T147*6,U147*5,V147*4,W147*3,X147*2,Y147*1,Z147*5)</f>
        <v>5</v>
      </c>
      <c r="AB147" s="4">
        <f>SUM(P147:Z147)</f>
        <v>1</v>
      </c>
    </row>
    <row r="148" spans="15:28">
      <c r="O148" s="3" t="str">
        <f>K19</f>
        <v>Queen of Jeans - Horny Hangover</v>
      </c>
      <c r="P148" s="4">
        <f t="shared" si="69"/>
        <v>0</v>
      </c>
      <c r="Q148" s="4">
        <f t="shared" si="70"/>
        <v>0</v>
      </c>
      <c r="R148" s="4">
        <f t="shared" si="71"/>
        <v>0</v>
      </c>
      <c r="S148" s="4">
        <f t="shared" si="72"/>
        <v>0</v>
      </c>
      <c r="T148" s="4">
        <f t="shared" si="73"/>
        <v>0</v>
      </c>
      <c r="U148" s="4">
        <f t="shared" si="74"/>
        <v>0</v>
      </c>
      <c r="V148" s="4">
        <f t="shared" si="75"/>
        <v>0</v>
      </c>
      <c r="W148" s="4">
        <f t="shared" si="76"/>
        <v>0</v>
      </c>
      <c r="X148" s="4">
        <f t="shared" si="77"/>
        <v>0</v>
      </c>
      <c r="Y148" s="4">
        <f t="shared" si="78"/>
        <v>0</v>
      </c>
      <c r="Z148" s="5">
        <f t="shared" si="79"/>
        <v>1</v>
      </c>
      <c r="AA148" s="4">
        <f>SUM(P148*10,Q148*9,R148*8,S148*7,T148*6,U148*5,V148*4,W148*3,X148*2,Y148*1,Z148*5)</f>
        <v>5</v>
      </c>
      <c r="AB148" s="4">
        <f>SUM(P148:Z148)</f>
        <v>1</v>
      </c>
    </row>
    <row r="149" spans="15:28">
      <c r="O149" s="3" t="str">
        <f>C20</f>
        <v>Katie Gavin - Aftertaste</v>
      </c>
      <c r="P149" s="4">
        <f t="shared" si="69"/>
        <v>0</v>
      </c>
      <c r="Q149" s="4">
        <f t="shared" si="70"/>
        <v>1</v>
      </c>
      <c r="R149" s="4">
        <f t="shared" si="71"/>
        <v>0</v>
      </c>
      <c r="S149" s="4">
        <f t="shared" si="72"/>
        <v>0</v>
      </c>
      <c r="T149" s="4">
        <f t="shared" si="73"/>
        <v>0</v>
      </c>
      <c r="U149" s="4">
        <f t="shared" si="74"/>
        <v>0</v>
      </c>
      <c r="V149" s="4">
        <f t="shared" si="75"/>
        <v>0</v>
      </c>
      <c r="W149" s="4">
        <f t="shared" si="76"/>
        <v>0</v>
      </c>
      <c r="X149" s="4">
        <f t="shared" si="77"/>
        <v>0</v>
      </c>
      <c r="Y149" s="4">
        <f t="shared" si="78"/>
        <v>0</v>
      </c>
      <c r="Z149" s="5">
        <f t="shared" si="79"/>
        <v>0</v>
      </c>
      <c r="AA149" s="4">
        <f>SUM(P149*10,Q149*9,R149*8,S149*7,T149*6,U149*5,V149*4,W149*3,X149*2,Y149*1,Z149*5)</f>
        <v>9</v>
      </c>
      <c r="AB149" s="4">
        <f>SUM(P149:Z149)</f>
        <v>1</v>
      </c>
    </row>
    <row r="150" spans="15:28">
      <c r="O150" s="3" t="str">
        <f>D20</f>
        <v>Maggie Rogers - The Kill</v>
      </c>
      <c r="P150" s="4">
        <f t="shared" si="69"/>
        <v>0</v>
      </c>
      <c r="Q150" s="4">
        <f t="shared" si="70"/>
        <v>0</v>
      </c>
      <c r="R150" s="4">
        <f t="shared" si="71"/>
        <v>1</v>
      </c>
      <c r="S150" s="4">
        <f t="shared" si="72"/>
        <v>0</v>
      </c>
      <c r="T150" s="4">
        <f t="shared" si="73"/>
        <v>0</v>
      </c>
      <c r="U150" s="4">
        <f t="shared" si="74"/>
        <v>0</v>
      </c>
      <c r="V150" s="4">
        <f t="shared" si="75"/>
        <v>0</v>
      </c>
      <c r="W150" s="4">
        <f t="shared" si="76"/>
        <v>0</v>
      </c>
      <c r="X150" s="4">
        <f t="shared" si="77"/>
        <v>0</v>
      </c>
      <c r="Y150" s="4">
        <f t="shared" si="78"/>
        <v>0</v>
      </c>
      <c r="Z150" s="5">
        <f t="shared" si="79"/>
        <v>0</v>
      </c>
      <c r="AA150" s="4">
        <f>SUM(P150*10,Q150*9,R150*8,S150*7,T150*6,U150*5,V150*4,W150*3,X150*2,Y150*1,Z150*5)</f>
        <v>8</v>
      </c>
      <c r="AB150" s="4">
        <f>SUM(P150:Z150)</f>
        <v>1</v>
      </c>
    </row>
    <row r="151" spans="15:28">
      <c r="O151" s="3" t="str">
        <f>G20</f>
        <v>Megan Thee Stallion - Hiss</v>
      </c>
      <c r="P151" s="4">
        <f t="shared" si="69"/>
        <v>0</v>
      </c>
      <c r="Q151" s="4">
        <f t="shared" si="70"/>
        <v>0</v>
      </c>
      <c r="R151" s="4">
        <f t="shared" si="71"/>
        <v>0</v>
      </c>
      <c r="S151" s="4">
        <f t="shared" si="72"/>
        <v>0</v>
      </c>
      <c r="T151" s="4">
        <f t="shared" si="73"/>
        <v>0</v>
      </c>
      <c r="U151" s="4">
        <f t="shared" si="74"/>
        <v>1</v>
      </c>
      <c r="V151" s="4">
        <f t="shared" si="75"/>
        <v>0</v>
      </c>
      <c r="W151" s="4">
        <f t="shared" si="76"/>
        <v>0</v>
      </c>
      <c r="X151" s="4">
        <f t="shared" si="77"/>
        <v>0</v>
      </c>
      <c r="Y151" s="4">
        <f t="shared" si="78"/>
        <v>0</v>
      </c>
      <c r="Z151" s="5">
        <f t="shared" si="79"/>
        <v>1</v>
      </c>
      <c r="AA151" s="4">
        <f>SUM(P151*10,Q151*9,R151*8,S151*7,T151*6,U151*5,V151*4,W151*3,X151*2,Y151*1,Z151*5)</f>
        <v>10</v>
      </c>
      <c r="AB151" s="4">
        <f>SUM(P151:Z151)</f>
        <v>2</v>
      </c>
    </row>
    <row r="152" spans="15:28">
      <c r="O152" s="3" t="str">
        <f>H20</f>
        <v>Charli XCX - 360</v>
      </c>
      <c r="P152" s="4">
        <f t="shared" si="69"/>
        <v>0</v>
      </c>
      <c r="Q152" s="4">
        <f t="shared" si="70"/>
        <v>0</v>
      </c>
      <c r="R152" s="4">
        <f t="shared" si="71"/>
        <v>1</v>
      </c>
      <c r="S152" s="4">
        <f t="shared" si="72"/>
        <v>0</v>
      </c>
      <c r="T152" s="4">
        <f t="shared" si="73"/>
        <v>0</v>
      </c>
      <c r="U152" s="4">
        <f t="shared" si="74"/>
        <v>0</v>
      </c>
      <c r="V152" s="4">
        <f t="shared" si="75"/>
        <v>1</v>
      </c>
      <c r="W152" s="4">
        <f t="shared" si="76"/>
        <v>0</v>
      </c>
      <c r="X152" s="4">
        <f t="shared" si="77"/>
        <v>0</v>
      </c>
      <c r="Y152" s="4">
        <f t="shared" si="78"/>
        <v>0</v>
      </c>
      <c r="Z152" s="5">
        <f t="shared" si="79"/>
        <v>0</v>
      </c>
      <c r="AA152" s="4">
        <f>SUM(P152*10,Q152*9,R152*8,S152*7,T152*6,U152*5,V152*4,W152*3,X152*2,Y152*1,Z152*5)</f>
        <v>12</v>
      </c>
      <c r="AB152" s="4">
        <f>SUM(P152:Z152)</f>
        <v>2</v>
      </c>
    </row>
    <row r="153" spans="15:28">
      <c r="O153" s="3" t="str">
        <f>I20</f>
        <v>The Last Dinner Party - Burn Alive</v>
      </c>
      <c r="P153" s="4">
        <f t="shared" si="69"/>
        <v>0</v>
      </c>
      <c r="Q153" s="4">
        <f t="shared" si="70"/>
        <v>0</v>
      </c>
      <c r="R153" s="4">
        <f t="shared" si="71"/>
        <v>0</v>
      </c>
      <c r="S153" s="4">
        <f t="shared" si="72"/>
        <v>0</v>
      </c>
      <c r="T153" s="4">
        <f t="shared" si="73"/>
        <v>0</v>
      </c>
      <c r="U153" s="4">
        <f t="shared" si="74"/>
        <v>0</v>
      </c>
      <c r="V153" s="4">
        <f t="shared" si="75"/>
        <v>0</v>
      </c>
      <c r="W153" s="4">
        <f t="shared" si="76"/>
        <v>1</v>
      </c>
      <c r="X153" s="4">
        <f t="shared" si="77"/>
        <v>0</v>
      </c>
      <c r="Y153" s="4">
        <f t="shared" si="78"/>
        <v>0</v>
      </c>
      <c r="Z153" s="5">
        <f t="shared" si="79"/>
        <v>0</v>
      </c>
      <c r="AA153" s="4">
        <f>SUM(P153*10,Q153*9,R153*8,S153*7,T153*6,U153*5,V153*4,W153*3,X153*2,Y153*1,Z153*5)</f>
        <v>3</v>
      </c>
      <c r="AB153" s="4">
        <f>SUM(P153:Z153)</f>
        <v>1</v>
      </c>
    </row>
    <row r="154" spans="15:28">
      <c r="O154" s="3" t="str">
        <f>K20</f>
        <v>Jade - Fantasy</v>
      </c>
      <c r="P154" s="4">
        <f t="shared" si="69"/>
        <v>0</v>
      </c>
      <c r="Q154" s="4">
        <f t="shared" si="70"/>
        <v>0</v>
      </c>
      <c r="R154" s="4">
        <f t="shared" si="71"/>
        <v>0</v>
      </c>
      <c r="S154" s="4">
        <f t="shared" si="72"/>
        <v>0</v>
      </c>
      <c r="T154" s="4">
        <f t="shared" si="73"/>
        <v>0</v>
      </c>
      <c r="U154" s="4">
        <f t="shared" si="74"/>
        <v>0</v>
      </c>
      <c r="V154" s="4">
        <f t="shared" si="75"/>
        <v>0</v>
      </c>
      <c r="W154" s="4">
        <f t="shared" si="76"/>
        <v>0</v>
      </c>
      <c r="X154" s="4">
        <f t="shared" si="77"/>
        <v>0</v>
      </c>
      <c r="Y154" s="4">
        <f t="shared" si="78"/>
        <v>1</v>
      </c>
      <c r="Z154" s="5">
        <f t="shared" si="79"/>
        <v>0</v>
      </c>
      <c r="AA154" s="4">
        <f>SUM(P154*10,Q154*9,R154*8,S154*7,T154*6,U154*5,V154*4,W154*3,X154*2,Y154*1,Z154*5)</f>
        <v>1</v>
      </c>
      <c r="AB154" s="4">
        <f>SUM(P154:Z154)</f>
        <v>1</v>
      </c>
    </row>
    <row r="155" spans="15:28">
      <c r="O155" s="3" t="str">
        <f>C21</f>
        <v>Vampire Weekend - Prep-School Gangsters</v>
      </c>
      <c r="P155" s="4">
        <f t="shared" si="69"/>
        <v>0</v>
      </c>
      <c r="Q155" s="4">
        <f t="shared" si="70"/>
        <v>1</v>
      </c>
      <c r="R155" s="4">
        <f t="shared" si="71"/>
        <v>0</v>
      </c>
      <c r="S155" s="4">
        <f t="shared" si="72"/>
        <v>0</v>
      </c>
      <c r="T155" s="4">
        <f t="shared" si="73"/>
        <v>0</v>
      </c>
      <c r="U155" s="4">
        <f t="shared" si="74"/>
        <v>0</v>
      </c>
      <c r="V155" s="4">
        <f t="shared" si="75"/>
        <v>0</v>
      </c>
      <c r="W155" s="4">
        <f t="shared" si="76"/>
        <v>0</v>
      </c>
      <c r="X155" s="4">
        <f t="shared" si="77"/>
        <v>0</v>
      </c>
      <c r="Y155" s="4">
        <f t="shared" si="78"/>
        <v>0</v>
      </c>
      <c r="Z155" s="5">
        <f t="shared" si="79"/>
        <v>0</v>
      </c>
      <c r="AA155" s="4">
        <f>SUM(P155*10,Q155*9,R155*8,S155*7,T155*6,U155*5,V155*4,W155*3,X155*2,Y155*1,Z155*5)</f>
        <v>9</v>
      </c>
      <c r="AB155" s="4">
        <f>SUM(P155:Z155)</f>
        <v>1</v>
      </c>
    </row>
    <row r="156" spans="15:28">
      <c r="O156" s="3" t="str">
        <f>E21</f>
        <v>Father John Misty - Mahashmashana</v>
      </c>
      <c r="P156" s="4">
        <f t="shared" si="69"/>
        <v>0</v>
      </c>
      <c r="Q156" s="4">
        <f t="shared" si="70"/>
        <v>0</v>
      </c>
      <c r="R156" s="4">
        <f t="shared" si="71"/>
        <v>0</v>
      </c>
      <c r="S156" s="4">
        <f t="shared" si="72"/>
        <v>1</v>
      </c>
      <c r="T156" s="4">
        <f t="shared" si="73"/>
        <v>0</v>
      </c>
      <c r="U156" s="4">
        <f t="shared" si="74"/>
        <v>0</v>
      </c>
      <c r="V156" s="4">
        <f t="shared" si="75"/>
        <v>0</v>
      </c>
      <c r="W156" s="4">
        <f t="shared" si="76"/>
        <v>0</v>
      </c>
      <c r="X156" s="4">
        <f t="shared" si="77"/>
        <v>0</v>
      </c>
      <c r="Y156" s="4">
        <f t="shared" si="78"/>
        <v>0</v>
      </c>
      <c r="Z156" s="5">
        <f t="shared" si="79"/>
        <v>0</v>
      </c>
      <c r="AA156" s="4">
        <f>SUM(P156*10,Q156*9,R156*8,S156*7,T156*6,U156*5,V156*4,W156*3,X156*2,Y156*1,Z156*5)</f>
        <v>7</v>
      </c>
      <c r="AB156" s="4">
        <f>SUM(P156:Z156)</f>
        <v>1</v>
      </c>
    </row>
    <row r="157" spans="15:28">
      <c r="O157" s="3" t="str">
        <f>F21</f>
        <v>Kendrick Lamar - euphoria</v>
      </c>
      <c r="P157" s="4">
        <f t="shared" si="69"/>
        <v>0</v>
      </c>
      <c r="Q157" s="4">
        <f t="shared" si="70"/>
        <v>0</v>
      </c>
      <c r="R157" s="4">
        <f t="shared" si="71"/>
        <v>0</v>
      </c>
      <c r="S157" s="4">
        <f t="shared" si="72"/>
        <v>0</v>
      </c>
      <c r="T157" s="4">
        <f t="shared" si="73"/>
        <v>1</v>
      </c>
      <c r="U157" s="4">
        <f t="shared" si="74"/>
        <v>0</v>
      </c>
      <c r="V157" s="4">
        <f t="shared" si="75"/>
        <v>0</v>
      </c>
      <c r="W157" s="4">
        <f t="shared" si="76"/>
        <v>0</v>
      </c>
      <c r="X157" s="4">
        <f t="shared" si="77"/>
        <v>0</v>
      </c>
      <c r="Y157" s="4">
        <f t="shared" si="78"/>
        <v>0</v>
      </c>
      <c r="Z157" s="5">
        <f t="shared" si="79"/>
        <v>2</v>
      </c>
      <c r="AA157" s="4">
        <f>SUM(P157*10,Q157*9,R157*8,S157*7,T157*6,U157*5,V157*4,W157*3,X157*2,Y157*1,Z157*5)</f>
        <v>16</v>
      </c>
      <c r="AB157" s="4">
        <f>SUM(P157:Z157)</f>
        <v>3</v>
      </c>
    </row>
    <row r="158" spans="15:28">
      <c r="O158" s="3" t="str">
        <f>H21</f>
        <v>Billie Eilish - Blue</v>
      </c>
      <c r="P158" s="4">
        <f t="shared" si="69"/>
        <v>0</v>
      </c>
      <c r="Q158" s="4">
        <f t="shared" si="70"/>
        <v>0</v>
      </c>
      <c r="R158" s="4">
        <f t="shared" si="71"/>
        <v>0</v>
      </c>
      <c r="S158" s="4">
        <f t="shared" si="72"/>
        <v>0</v>
      </c>
      <c r="T158" s="4">
        <f t="shared" si="73"/>
        <v>0</v>
      </c>
      <c r="U158" s="4">
        <f t="shared" si="74"/>
        <v>0</v>
      </c>
      <c r="V158" s="4">
        <f t="shared" si="75"/>
        <v>1</v>
      </c>
      <c r="W158" s="4">
        <f t="shared" si="76"/>
        <v>0</v>
      </c>
      <c r="X158" s="4">
        <f t="shared" si="77"/>
        <v>0</v>
      </c>
      <c r="Y158" s="4">
        <f t="shared" si="78"/>
        <v>0</v>
      </c>
      <c r="Z158" s="5">
        <f t="shared" si="79"/>
        <v>0</v>
      </c>
      <c r="AA158" s="4">
        <f>SUM(P158*10,Q158*9,R158*8,S158*7,T158*6,U158*5,V158*4,W158*3,X158*2,Y158*1,Z158*5)</f>
        <v>4</v>
      </c>
      <c r="AB158" s="4">
        <f>SUM(P158:Z158)</f>
        <v>1</v>
      </c>
    </row>
    <row r="159" spans="15:28">
      <c r="O159" s="3" t="str">
        <f>K21</f>
        <v>Artemas - I Like the Way You Kiss Me</v>
      </c>
      <c r="P159" s="4">
        <f t="shared" si="69"/>
        <v>0</v>
      </c>
      <c r="Q159" s="4">
        <f t="shared" si="70"/>
        <v>0</v>
      </c>
      <c r="R159" s="4">
        <f t="shared" si="71"/>
        <v>0</v>
      </c>
      <c r="S159" s="4">
        <f t="shared" si="72"/>
        <v>0</v>
      </c>
      <c r="T159" s="4">
        <f t="shared" si="73"/>
        <v>0</v>
      </c>
      <c r="U159" s="4">
        <f t="shared" si="74"/>
        <v>0</v>
      </c>
      <c r="V159" s="4">
        <f t="shared" si="75"/>
        <v>0</v>
      </c>
      <c r="W159" s="4">
        <f t="shared" si="76"/>
        <v>0</v>
      </c>
      <c r="X159" s="4">
        <f t="shared" si="77"/>
        <v>0</v>
      </c>
      <c r="Y159" s="4">
        <f t="shared" si="78"/>
        <v>1</v>
      </c>
      <c r="Z159" s="5">
        <f t="shared" si="79"/>
        <v>0</v>
      </c>
      <c r="AA159" s="4">
        <f>SUM(P159*10,Q159*9,R159*8,S159*7,T159*6,U159*5,V159*4,W159*3,X159*2,Y159*1,Z159*5)</f>
        <v>1</v>
      </c>
      <c r="AB159" s="4">
        <f>SUM(P159:Z159)</f>
        <v>1</v>
      </c>
    </row>
    <row r="160" spans="15:28">
      <c r="O160" s="3" t="str">
        <f>B22</f>
        <v>Orla Grantland - Little Chaos</v>
      </c>
      <c r="P160" s="4">
        <f t="shared" si="69"/>
        <v>0</v>
      </c>
      <c r="Q160" s="4">
        <f t="shared" si="70"/>
        <v>0</v>
      </c>
      <c r="R160" s="4">
        <f t="shared" si="71"/>
        <v>0</v>
      </c>
      <c r="S160" s="4">
        <f t="shared" si="72"/>
        <v>0</v>
      </c>
      <c r="T160" s="4">
        <f t="shared" si="73"/>
        <v>0</v>
      </c>
      <c r="U160" s="4">
        <f t="shared" si="74"/>
        <v>0</v>
      </c>
      <c r="V160" s="4">
        <f t="shared" si="75"/>
        <v>0</v>
      </c>
      <c r="W160" s="4">
        <f t="shared" si="76"/>
        <v>0</v>
      </c>
      <c r="X160" s="4">
        <f t="shared" si="77"/>
        <v>0</v>
      </c>
      <c r="Y160" s="4">
        <f t="shared" si="78"/>
        <v>0</v>
      </c>
      <c r="Z160" s="5">
        <f t="shared" si="79"/>
        <v>1</v>
      </c>
      <c r="AA160" s="4">
        <f>SUM(P160*10,Q160*9,R160*8,S160*7,T160*6,U160*5,V160*4,W160*3,X160*2,Y160*1,Z160*5)</f>
        <v>5</v>
      </c>
      <c r="AB160" s="4">
        <f>SUM(P160:Z160)</f>
        <v>1</v>
      </c>
    </row>
    <row r="161" spans="15:28">
      <c r="O161" s="3" t="str">
        <f>C22</f>
        <v>Holly Humberstone - Down Swinging</v>
      </c>
      <c r="P161" s="4">
        <f t="shared" si="69"/>
        <v>0</v>
      </c>
      <c r="Q161" s="4">
        <f t="shared" si="70"/>
        <v>0</v>
      </c>
      <c r="R161" s="4">
        <f t="shared" si="71"/>
        <v>0</v>
      </c>
      <c r="S161" s="4">
        <f t="shared" si="72"/>
        <v>0</v>
      </c>
      <c r="T161" s="4">
        <f t="shared" si="73"/>
        <v>0</v>
      </c>
      <c r="U161" s="4">
        <f t="shared" si="74"/>
        <v>0</v>
      </c>
      <c r="V161" s="4">
        <f t="shared" si="75"/>
        <v>0</v>
      </c>
      <c r="W161" s="4">
        <f t="shared" si="76"/>
        <v>0</v>
      </c>
      <c r="X161" s="4">
        <f t="shared" si="77"/>
        <v>0</v>
      </c>
      <c r="Y161" s="4">
        <f t="shared" si="78"/>
        <v>0</v>
      </c>
      <c r="Z161" s="5">
        <f t="shared" si="79"/>
        <v>1</v>
      </c>
      <c r="AA161" s="4">
        <f>SUM(P161*10,Q161*9,R161*8,S161*7,T161*6,U161*5,V161*4,W161*3,X161*2,Y161*1,Z161*5)</f>
        <v>5</v>
      </c>
      <c r="AB161" s="4">
        <f>SUM(P161:Z161)</f>
        <v>1</v>
      </c>
    </row>
    <row r="162" spans="15:28">
      <c r="O162" s="3" t="str">
        <f>D22</f>
        <v>Suki Waterhouse - Supersad</v>
      </c>
      <c r="P162" s="4">
        <f t="shared" si="69"/>
        <v>0</v>
      </c>
      <c r="Q162" s="4">
        <f t="shared" si="70"/>
        <v>0</v>
      </c>
      <c r="R162" s="4">
        <f t="shared" si="71"/>
        <v>0</v>
      </c>
      <c r="S162" s="4">
        <f t="shared" si="72"/>
        <v>0</v>
      </c>
      <c r="T162" s="4">
        <f t="shared" si="73"/>
        <v>0</v>
      </c>
      <c r="U162" s="4">
        <f t="shared" si="74"/>
        <v>0</v>
      </c>
      <c r="V162" s="4">
        <f t="shared" si="75"/>
        <v>0</v>
      </c>
      <c r="W162" s="4">
        <f t="shared" si="76"/>
        <v>0</v>
      </c>
      <c r="X162" s="4">
        <f t="shared" si="77"/>
        <v>0</v>
      </c>
      <c r="Y162" s="4">
        <f t="shared" si="78"/>
        <v>0</v>
      </c>
      <c r="Z162" s="5">
        <f t="shared" si="79"/>
        <v>1</v>
      </c>
      <c r="AA162" s="4">
        <f>SUM(P162*10,Q162*9,R162*8,S162*7,T162*6,U162*5,V162*4,W162*3,X162*2,Y162*1,Z162*5)</f>
        <v>5</v>
      </c>
      <c r="AB162" s="4">
        <f>SUM(P162:Z162)</f>
        <v>1</v>
      </c>
    </row>
    <row r="163" spans="15:28">
      <c r="O163" s="3" t="str">
        <f>E22</f>
        <v>Towa Bird - Boomerang</v>
      </c>
      <c r="P163" s="4">
        <f t="shared" si="69"/>
        <v>0</v>
      </c>
      <c r="Q163" s="4">
        <f t="shared" si="70"/>
        <v>0</v>
      </c>
      <c r="R163" s="4">
        <f t="shared" si="71"/>
        <v>0</v>
      </c>
      <c r="S163" s="4">
        <f t="shared" si="72"/>
        <v>0</v>
      </c>
      <c r="T163" s="4">
        <f t="shared" si="73"/>
        <v>0</v>
      </c>
      <c r="U163" s="4">
        <f t="shared" si="74"/>
        <v>0</v>
      </c>
      <c r="V163" s="4">
        <f t="shared" si="75"/>
        <v>0</v>
      </c>
      <c r="W163" s="4">
        <f t="shared" si="76"/>
        <v>0</v>
      </c>
      <c r="X163" s="4">
        <f t="shared" si="77"/>
        <v>0</v>
      </c>
      <c r="Y163" s="4">
        <f t="shared" si="78"/>
        <v>0</v>
      </c>
      <c r="Z163" s="5">
        <f t="shared" si="79"/>
        <v>1</v>
      </c>
      <c r="AA163" s="4">
        <f>SUM(P163*10,Q163*9,R163*8,S163*7,T163*6,U163*5,V163*4,W163*3,X163*2,Y163*1,Z163*5)</f>
        <v>5</v>
      </c>
      <c r="AB163" s="4">
        <f>SUM(P163:Z163)</f>
        <v>1</v>
      </c>
    </row>
    <row r="164" spans="15:28">
      <c r="O164" s="3" t="str">
        <f>F22</f>
        <v>Towa Bird - Last Dance</v>
      </c>
      <c r="P164" s="4">
        <f t="shared" si="69"/>
        <v>0</v>
      </c>
      <c r="Q164" s="4">
        <f t="shared" si="70"/>
        <v>0</v>
      </c>
      <c r="R164" s="4">
        <f t="shared" si="71"/>
        <v>0</v>
      </c>
      <c r="S164" s="4">
        <f t="shared" si="72"/>
        <v>0</v>
      </c>
      <c r="T164" s="4">
        <f t="shared" si="73"/>
        <v>0</v>
      </c>
      <c r="U164" s="4">
        <f t="shared" si="74"/>
        <v>0</v>
      </c>
      <c r="V164" s="4">
        <f t="shared" si="75"/>
        <v>0</v>
      </c>
      <c r="W164" s="4">
        <f t="shared" si="76"/>
        <v>0</v>
      </c>
      <c r="X164" s="4">
        <f t="shared" si="77"/>
        <v>0</v>
      </c>
      <c r="Y164" s="4">
        <f t="shared" si="78"/>
        <v>0</v>
      </c>
      <c r="Z164" s="5">
        <f t="shared" si="79"/>
        <v>1</v>
      </c>
      <c r="AA164" s="4">
        <f>SUM(P164*10,Q164*9,R164*8,S164*7,T164*6,U164*5,V164*4,W164*3,X164*2,Y164*1,Z164*5)</f>
        <v>5</v>
      </c>
      <c r="AB164" s="4">
        <f>SUM(P164:Z164)</f>
        <v>1</v>
      </c>
    </row>
    <row r="165" spans="15:28">
      <c r="O165" s="3" t="str">
        <f>G22</f>
        <v>Towa Bird - Deep Cut</v>
      </c>
      <c r="P165" s="4">
        <f>COUNTIFS(B$2:B$100,$O165,$L$2:$L$100,0)</f>
        <v>0</v>
      </c>
      <c r="Q165" s="4">
        <f>COUNTIFS(C$2:C$100,$O165,$L$2:$L$100,0)</f>
        <v>0</v>
      </c>
      <c r="R165" s="4">
        <f>COUNTIFS(D$2:D$100,$O165,$L$2:$L$100,0)</f>
        <v>0</v>
      </c>
      <c r="S165" s="4">
        <f>COUNTIFS(E$2:E$100,$O165,$L$2:$L$100,0)</f>
        <v>0</v>
      </c>
      <c r="T165" s="4">
        <f>COUNTIFS(F$2:F$100,$O165,$L$2:$L$100,0)</f>
        <v>0</v>
      </c>
      <c r="U165" s="4">
        <f>COUNTIFS(G$2:G$100,$O165,$L$2:$L$100,0)</f>
        <v>0</v>
      </c>
      <c r="V165" s="4">
        <f>COUNTIFS(H$2:H$100,$O165,$L$2:$L$100,0)</f>
        <v>0</v>
      </c>
      <c r="W165" s="4">
        <f>COUNTIFS(I$2:I$100,$O165,$L$2:$L$100,0)</f>
        <v>0</v>
      </c>
      <c r="X165" s="4">
        <f>COUNTIFS(J$2:J$100,$O165,$L$2:$L$100,0)</f>
        <v>0</v>
      </c>
      <c r="Y165" s="4">
        <f>COUNTIFS(K$2:K$100,$O165,$L$2:$L$100,0)</f>
        <v>0</v>
      </c>
      <c r="Z165" s="5">
        <f>COUNTIFS($B$2:$B$100,O165,$L$2:$L$100,1)+COUNTIFS($C$2:$C$100,O165,$L$2:$L$100,1)+COUNTIFS($D$2:$D$100,O165,$L$2:$L$100,1)+COUNTIFS($E$2:$E$100,O165,$L$2:$L$100,1)+COUNTIFS($F$2:$F$100,O165,$L$2:$L$100,1)+COUNTIFS($G$2:$G$100,O165,$L$2:$L$100,1)+COUNTIFS($H$2:$H$100,O165,$L$2:$L$100,1)+COUNTIFS($I$2:$I$100,O165,$L$2:$L$100,1)+COUNTIFS($J$2:$J$100,O165,$L$2:$L$100,1)+COUNTIFS($K$2:$K$100,O165,$L$2:$L$100,1)</f>
        <v>1</v>
      </c>
      <c r="AA165" s="4">
        <f>SUM(P165*10,Q165*9,R165*8,S165*7,T165*6,U165*5,V165*4,W165*3,X165*2,Y165*1,Z165*5)</f>
        <v>5</v>
      </c>
      <c r="AB165" s="4">
        <f>SUM(P165:Z165)</f>
        <v>1</v>
      </c>
    </row>
    <row r="166" spans="15:28">
      <c r="O166" s="3" t="str">
        <f>H22</f>
        <v>Pau Leggies - Generico</v>
      </c>
      <c r="P166" s="4">
        <f>COUNTIFS(B$2:B$100,$O166,$L$2:$L$100,0)</f>
        <v>0</v>
      </c>
      <c r="Q166" s="4">
        <f>COUNTIFS(C$2:C$100,$O166,$L$2:$L$100,0)</f>
        <v>0</v>
      </c>
      <c r="R166" s="4">
        <f>COUNTIFS(D$2:D$100,$O166,$L$2:$L$100,0)</f>
        <v>0</v>
      </c>
      <c r="S166" s="4">
        <f>COUNTIFS(E$2:E$100,$O166,$L$2:$L$100,0)</f>
        <v>0</v>
      </c>
      <c r="T166" s="4">
        <f>COUNTIFS(F$2:F$100,$O166,$L$2:$L$100,0)</f>
        <v>0</v>
      </c>
      <c r="U166" s="4">
        <f>COUNTIFS(G$2:G$100,$O166,$L$2:$L$100,0)</f>
        <v>0</v>
      </c>
      <c r="V166" s="4">
        <f>COUNTIFS(H$2:H$100,$O166,$L$2:$L$100,0)</f>
        <v>0</v>
      </c>
      <c r="W166" s="4">
        <f>COUNTIFS(I$2:I$100,$O166,$L$2:$L$100,0)</f>
        <v>0</v>
      </c>
      <c r="X166" s="4">
        <f>COUNTIFS(J$2:J$100,$O166,$L$2:$L$100,0)</f>
        <v>0</v>
      </c>
      <c r="Y166" s="4">
        <f>COUNTIFS(K$2:K$100,$O166,$L$2:$L$100,0)</f>
        <v>0</v>
      </c>
      <c r="Z166" s="5">
        <f>COUNTIFS($B$2:$B$100,O166,$L$2:$L$100,1)+COUNTIFS($C$2:$C$100,O166,$L$2:$L$100,1)+COUNTIFS($D$2:$D$100,O166,$L$2:$L$100,1)+COUNTIFS($E$2:$E$100,O166,$L$2:$L$100,1)+COUNTIFS($F$2:$F$100,O166,$L$2:$L$100,1)+COUNTIFS($G$2:$G$100,O166,$L$2:$L$100,1)+COUNTIFS($H$2:$H$100,O166,$L$2:$L$100,1)+COUNTIFS($I$2:$I$100,O166,$L$2:$L$100,1)+COUNTIFS($J$2:$J$100,O166,$L$2:$L$100,1)+COUNTIFS($K$2:$K$100,O166,$L$2:$L$100,1)</f>
        <v>1</v>
      </c>
      <c r="AA166" s="4">
        <f>SUM(P166*10,Q166*9,R166*8,S166*7,T166*6,U166*5,V166*4,W166*3,X166*2,Y166*1,Z166*5)</f>
        <v>5</v>
      </c>
      <c r="AB166" s="4">
        <f>SUM(P166:Z166)</f>
        <v>1</v>
      </c>
    </row>
    <row r="167" spans="15:28">
      <c r="O167" s="3" t="str">
        <f>I22</f>
        <v>Allie X - Galina</v>
      </c>
      <c r="P167" s="4">
        <f>COUNTIFS(B$2:B$100,$O167,$L$2:$L$100,0)</f>
        <v>0</v>
      </c>
      <c r="Q167" s="4">
        <f>COUNTIFS(C$2:C$100,$O167,$L$2:$L$100,0)</f>
        <v>0</v>
      </c>
      <c r="R167" s="4">
        <f>COUNTIFS(D$2:D$100,$O167,$L$2:$L$100,0)</f>
        <v>0</v>
      </c>
      <c r="S167" s="4">
        <f>COUNTIFS(E$2:E$100,$O167,$L$2:$L$100,0)</f>
        <v>0</v>
      </c>
      <c r="T167" s="4">
        <f>COUNTIFS(F$2:F$100,$O167,$L$2:$L$100,0)</f>
        <v>0</v>
      </c>
      <c r="U167" s="4">
        <f>COUNTIFS(G$2:G$100,$O167,$L$2:$L$100,0)</f>
        <v>0</v>
      </c>
      <c r="V167" s="4">
        <f>COUNTIFS(H$2:H$100,$O167,$L$2:$L$100,0)</f>
        <v>0</v>
      </c>
      <c r="W167" s="4">
        <f>COUNTIFS(I$2:I$100,$O167,$L$2:$L$100,0)</f>
        <v>0</v>
      </c>
      <c r="X167" s="4">
        <f>COUNTIFS(J$2:J$100,$O167,$L$2:$L$100,0)</f>
        <v>0</v>
      </c>
      <c r="Y167" s="4">
        <f>COUNTIFS(K$2:K$100,$O167,$L$2:$L$100,0)</f>
        <v>0</v>
      </c>
      <c r="Z167" s="5">
        <f>COUNTIFS($B$2:$B$100,O167,$L$2:$L$100,1)+COUNTIFS($C$2:$C$100,O167,$L$2:$L$100,1)+COUNTIFS($D$2:$D$100,O167,$L$2:$L$100,1)+COUNTIFS($E$2:$E$100,O167,$L$2:$L$100,1)+COUNTIFS($F$2:$F$100,O167,$L$2:$L$100,1)+COUNTIFS($G$2:$G$100,O167,$L$2:$L$100,1)+COUNTIFS($H$2:$H$100,O167,$L$2:$L$100,1)+COUNTIFS($I$2:$I$100,O167,$L$2:$L$100,1)+COUNTIFS($J$2:$J$100,O167,$L$2:$L$100,1)+COUNTIFS($K$2:$K$100,O167,$L$2:$L$100,1)</f>
        <v>1</v>
      </c>
      <c r="AA167" s="4">
        <f>SUM(P167*10,Q167*9,R167*8,S167*7,T167*6,U167*5,V167*4,W167*3,X167*2,Y167*1,Z167*5)</f>
        <v>5</v>
      </c>
      <c r="AB167" s="4">
        <f>SUM(P167:Z167)</f>
        <v>1</v>
      </c>
    </row>
    <row r="168" spans="15:28">
      <c r="O168" s="3" t="str">
        <f>J22</f>
        <v>Blondshell feat. Bully - Docket</v>
      </c>
      <c r="P168" s="4">
        <f>COUNTIFS(B$2:B$100,$O168,$L$2:$L$100,0)</f>
        <v>0</v>
      </c>
      <c r="Q168" s="4">
        <f>COUNTIFS(C$2:C$100,$O168,$L$2:$L$100,0)</f>
        <v>0</v>
      </c>
      <c r="R168" s="4">
        <f>COUNTIFS(D$2:D$100,$O168,$L$2:$L$100,0)</f>
        <v>0</v>
      </c>
      <c r="S168" s="4">
        <f>COUNTIFS(E$2:E$100,$O168,$L$2:$L$100,0)</f>
        <v>0</v>
      </c>
      <c r="T168" s="4">
        <f>COUNTIFS(F$2:F$100,$O168,$L$2:$L$100,0)</f>
        <v>0</v>
      </c>
      <c r="U168" s="4">
        <f>COUNTIFS(G$2:G$100,$O168,$L$2:$L$100,0)</f>
        <v>0</v>
      </c>
      <c r="V168" s="4">
        <f>COUNTIFS(H$2:H$100,$O168,$L$2:$L$100,0)</f>
        <v>0</v>
      </c>
      <c r="W168" s="4">
        <f>COUNTIFS(I$2:I$100,$O168,$L$2:$L$100,0)</f>
        <v>0</v>
      </c>
      <c r="X168" s="4">
        <f>COUNTIFS(J$2:J$100,$O168,$L$2:$L$100,0)</f>
        <v>0</v>
      </c>
      <c r="Y168" s="4">
        <f>COUNTIFS(K$2:K$100,$O168,$L$2:$L$100,0)</f>
        <v>0</v>
      </c>
      <c r="Z168" s="5">
        <f>COUNTIFS($B$2:$B$100,O168,$L$2:$L$100,1)+COUNTIFS($C$2:$C$100,O168,$L$2:$L$100,1)+COUNTIFS($D$2:$D$100,O168,$L$2:$L$100,1)+COUNTIFS($E$2:$E$100,O168,$L$2:$L$100,1)+COUNTIFS($F$2:$F$100,O168,$L$2:$L$100,1)+COUNTIFS($G$2:$G$100,O168,$L$2:$L$100,1)+COUNTIFS($H$2:$H$100,O168,$L$2:$L$100,1)+COUNTIFS($I$2:$I$100,O168,$L$2:$L$100,1)+COUNTIFS($J$2:$J$100,O168,$L$2:$L$100,1)+COUNTIFS($K$2:$K$100,O168,$L$2:$L$100,1)</f>
        <v>1</v>
      </c>
      <c r="AA168" s="4">
        <f>SUM(P168*10,Q168*9,R168*8,S168*7,T168*6,U168*5,V168*4,W168*3,X168*2,Y168*1,Z168*5)</f>
        <v>5</v>
      </c>
      <c r="AB168" s="4">
        <f>SUM(P168:Z168)</f>
        <v>1</v>
      </c>
    </row>
    <row r="169" spans="15:28">
      <c r="O169" s="3" t="str">
        <f>K22</f>
        <v>Amanda Cy - Yangtze</v>
      </c>
      <c r="P169" s="4">
        <f>COUNTIFS(B$2:B$100,$O169,$L$2:$L$100,0)</f>
        <v>0</v>
      </c>
      <c r="Q169" s="4">
        <f>COUNTIFS(C$2:C$100,$O169,$L$2:$L$100,0)</f>
        <v>0</v>
      </c>
      <c r="R169" s="4">
        <f>COUNTIFS(D$2:D$100,$O169,$L$2:$L$100,0)</f>
        <v>0</v>
      </c>
      <c r="S169" s="4">
        <f>COUNTIFS(E$2:E$100,$O169,$L$2:$L$100,0)</f>
        <v>0</v>
      </c>
      <c r="T169" s="4">
        <f>COUNTIFS(F$2:F$100,$O169,$L$2:$L$100,0)</f>
        <v>0</v>
      </c>
      <c r="U169" s="4">
        <f>COUNTIFS(G$2:G$100,$O169,$L$2:$L$100,0)</f>
        <v>0</v>
      </c>
      <c r="V169" s="4">
        <f>COUNTIFS(H$2:H$100,$O169,$L$2:$L$100,0)</f>
        <v>0</v>
      </c>
      <c r="W169" s="4">
        <f>COUNTIFS(I$2:I$100,$O169,$L$2:$L$100,0)</f>
        <v>0</v>
      </c>
      <c r="X169" s="4">
        <f>COUNTIFS(J$2:J$100,$O169,$L$2:$L$100,0)</f>
        <v>0</v>
      </c>
      <c r="Y169" s="4">
        <f>COUNTIFS(K$2:K$100,$O169,$L$2:$L$100,0)</f>
        <v>0</v>
      </c>
      <c r="Z169" s="5">
        <f>COUNTIFS($B$2:$B$100,O169,$L$2:$L$100,1)+COUNTIFS($C$2:$C$100,O169,$L$2:$L$100,1)+COUNTIFS($D$2:$D$100,O169,$L$2:$L$100,1)+COUNTIFS($E$2:$E$100,O169,$L$2:$L$100,1)+COUNTIFS($F$2:$F$100,O169,$L$2:$L$100,1)+COUNTIFS($G$2:$G$100,O169,$L$2:$L$100,1)+COUNTIFS($H$2:$H$100,O169,$L$2:$L$100,1)+COUNTIFS($I$2:$I$100,O169,$L$2:$L$100,1)+COUNTIFS($J$2:$J$100,O169,$L$2:$L$100,1)+COUNTIFS($K$2:$K$100,O169,$L$2:$L$100,1)</f>
        <v>1</v>
      </c>
      <c r="AA169" s="4">
        <f>SUM(P169*10,Q169*9,R169*8,S169*7,T169*6,U169*5,V169*4,W169*3,X169*2,Y169*1,Z169*5)</f>
        <v>5</v>
      </c>
      <c r="AB169" s="4">
        <f>SUM(P169:Z169)</f>
        <v>1</v>
      </c>
    </row>
    <row r="170" spans="15:28">
      <c r="O170" s="3" t="str">
        <f>C23</f>
        <v>Tinashe - Nasty</v>
      </c>
      <c r="P170" s="4">
        <f>COUNTIFS(B$2:B$100,$O170,$L$2:$L$100,0)</f>
        <v>0</v>
      </c>
      <c r="Q170" s="4">
        <f>COUNTIFS(C$2:C$100,$O170,$L$2:$L$100,0)</f>
        <v>1</v>
      </c>
      <c r="R170" s="4">
        <f>COUNTIFS(D$2:D$100,$O170,$L$2:$L$100,0)</f>
        <v>0</v>
      </c>
      <c r="S170" s="4">
        <f>COUNTIFS(E$2:E$100,$O170,$L$2:$L$100,0)</f>
        <v>0</v>
      </c>
      <c r="T170" s="4">
        <f>COUNTIFS(F$2:F$100,$O170,$L$2:$L$100,0)</f>
        <v>0</v>
      </c>
      <c r="U170" s="4">
        <f>COUNTIFS(G$2:G$100,$O170,$L$2:$L$100,0)</f>
        <v>0</v>
      </c>
      <c r="V170" s="4">
        <f>COUNTIFS(H$2:H$100,$O170,$L$2:$L$100,0)</f>
        <v>0</v>
      </c>
      <c r="W170" s="4">
        <f>COUNTIFS(I$2:I$100,$O170,$L$2:$L$100,0)</f>
        <v>0</v>
      </c>
      <c r="X170" s="4">
        <f>COUNTIFS(J$2:J$100,$O170,$L$2:$L$100,0)</f>
        <v>0</v>
      </c>
      <c r="Y170" s="4">
        <f>COUNTIFS(K$2:K$100,$O170,$L$2:$L$100,0)</f>
        <v>0</v>
      </c>
      <c r="Z170" s="5">
        <f>COUNTIFS($B$2:$B$100,O170,$L$2:$L$100,1)+COUNTIFS($C$2:$C$100,O170,$L$2:$L$100,1)+COUNTIFS($D$2:$D$100,O170,$L$2:$L$100,1)+COUNTIFS($E$2:$E$100,O170,$L$2:$L$100,1)+COUNTIFS($F$2:$F$100,O170,$L$2:$L$100,1)+COUNTIFS($G$2:$G$100,O170,$L$2:$L$100,1)+COUNTIFS($H$2:$H$100,O170,$L$2:$L$100,1)+COUNTIFS($I$2:$I$100,O170,$L$2:$L$100,1)+COUNTIFS($J$2:$J$100,O170,$L$2:$L$100,1)+COUNTIFS($K$2:$K$100,O170,$L$2:$L$100,1)</f>
        <v>0</v>
      </c>
      <c r="AA170" s="4">
        <f>SUM(P170*10,Q170*9,R170*8,S170*7,T170*6,U170*5,V170*4,W170*3,X170*2,Y170*1,Z170*5)</f>
        <v>9</v>
      </c>
      <c r="AB170" s="4">
        <f>SUM(P170:Z170)</f>
        <v>1</v>
      </c>
    </row>
    <row r="171" spans="15:28">
      <c r="O171" s="3" t="str">
        <f>C24</f>
        <v>Kendrick Lamar - TV Off</v>
      </c>
      <c r="P171" s="4">
        <f>COUNTIFS(B$2:B$100,$O171,$L$2:$L$100,0)</f>
        <v>0</v>
      </c>
      <c r="Q171" s="4">
        <f>COUNTIFS(C$2:C$100,$O171,$L$2:$L$100,0)</f>
        <v>0</v>
      </c>
      <c r="R171" s="4">
        <f>COUNTIFS(D$2:D$100,$O171,$L$2:$L$100,0)</f>
        <v>0</v>
      </c>
      <c r="S171" s="4">
        <f>COUNTIFS(E$2:E$100,$O171,$L$2:$L$100,0)</f>
        <v>0</v>
      </c>
      <c r="T171" s="4">
        <f>COUNTIFS(F$2:F$100,$O171,$L$2:$L$100,0)</f>
        <v>0</v>
      </c>
      <c r="U171" s="4">
        <f>COUNTIFS(G$2:G$100,$O171,$L$2:$L$100,0)</f>
        <v>0</v>
      </c>
      <c r="V171" s="4">
        <f>COUNTIFS(H$2:H$100,$O171,$L$2:$L$100,0)</f>
        <v>0</v>
      </c>
      <c r="W171" s="4">
        <f>COUNTIFS(I$2:I$100,$O171,$L$2:$L$100,0)</f>
        <v>0</v>
      </c>
      <c r="X171" s="4">
        <f>COUNTIFS(J$2:J$100,$O171,$L$2:$L$100,0)</f>
        <v>0</v>
      </c>
      <c r="Y171" s="4">
        <f>COUNTIFS(K$2:K$100,$O171,$L$2:$L$100,0)</f>
        <v>0</v>
      </c>
      <c r="Z171" s="5">
        <f>COUNTIFS($B$2:$B$100,O171,$L$2:$L$100,1)+COUNTIFS($C$2:$C$100,O171,$L$2:$L$100,1)+COUNTIFS($D$2:$D$100,O171,$L$2:$L$100,1)+COUNTIFS($E$2:$E$100,O171,$L$2:$L$100,1)+COUNTIFS($F$2:$F$100,O171,$L$2:$L$100,1)+COUNTIFS($G$2:$G$100,O171,$L$2:$L$100,1)+COUNTIFS($H$2:$H$100,O171,$L$2:$L$100,1)+COUNTIFS($I$2:$I$100,O171,$L$2:$L$100,1)+COUNTIFS($J$2:$J$100,O171,$L$2:$L$100,1)+COUNTIFS($K$2:$K$100,O171,$L$2:$L$100,1)</f>
        <v>1</v>
      </c>
      <c r="AA171" s="4">
        <f>SUM(P171*10,Q171*9,R171*8,S171*7,T171*6,U171*5,V171*4,W171*3,X171*2,Y171*1,Z171*5)</f>
        <v>5</v>
      </c>
      <c r="AB171" s="4">
        <f>SUM(P171:Z171)</f>
        <v>1</v>
      </c>
    </row>
    <row r="172" spans="15:28">
      <c r="O172" s="3" t="str">
        <f>E24</f>
        <v>Kneecap - 3 cag</v>
      </c>
      <c r="P172" s="4">
        <f>COUNTIFS(B$2:B$100,$O172,$L$2:$L$100,0)</f>
        <v>0</v>
      </c>
      <c r="Q172" s="4">
        <f>COUNTIFS(C$2:C$100,$O172,$L$2:$L$100,0)</f>
        <v>0</v>
      </c>
      <c r="R172" s="4">
        <f>COUNTIFS(D$2:D$100,$O172,$L$2:$L$100,0)</f>
        <v>0</v>
      </c>
      <c r="S172" s="4">
        <f>COUNTIFS(E$2:E$100,$O172,$L$2:$L$100,0)</f>
        <v>0</v>
      </c>
      <c r="T172" s="4">
        <f>COUNTIFS(F$2:F$100,$O172,$L$2:$L$100,0)</f>
        <v>0</v>
      </c>
      <c r="U172" s="4">
        <f>COUNTIFS(G$2:G$100,$O172,$L$2:$L$100,0)</f>
        <v>0</v>
      </c>
      <c r="V172" s="4">
        <f>COUNTIFS(H$2:H$100,$O172,$L$2:$L$100,0)</f>
        <v>0</v>
      </c>
      <c r="W172" s="4">
        <f>COUNTIFS(I$2:I$100,$O172,$L$2:$L$100,0)</f>
        <v>0</v>
      </c>
      <c r="X172" s="4">
        <f>COUNTIFS(J$2:J$100,$O172,$L$2:$L$100,0)</f>
        <v>0</v>
      </c>
      <c r="Y172" s="4">
        <f>COUNTIFS(K$2:K$100,$O172,$L$2:$L$100,0)</f>
        <v>0</v>
      </c>
      <c r="Z172" s="5">
        <f>COUNTIFS($B$2:$B$100,O172,$L$2:$L$100,1)+COUNTIFS($C$2:$C$100,O172,$L$2:$L$100,1)+COUNTIFS($D$2:$D$100,O172,$L$2:$L$100,1)+COUNTIFS($E$2:$E$100,O172,$L$2:$L$100,1)+COUNTIFS($F$2:$F$100,O172,$L$2:$L$100,1)+COUNTIFS($G$2:$G$100,O172,$L$2:$L$100,1)+COUNTIFS($H$2:$H$100,O172,$L$2:$L$100,1)+COUNTIFS($I$2:$I$100,O172,$L$2:$L$100,1)+COUNTIFS($J$2:$J$100,O172,$L$2:$L$100,1)+COUNTIFS($K$2:$K$100,O172,$L$2:$L$100,1)</f>
        <v>1</v>
      </c>
      <c r="AA172" s="4">
        <f>SUM(P172*10,Q172*9,R172*8,S172*7,T172*6,U172*5,V172*4,W172*3,X172*2,Y172*1,Z172*5)</f>
        <v>5</v>
      </c>
      <c r="AB172" s="4">
        <f>SUM(P172:Z172)</f>
        <v>1</v>
      </c>
    </row>
    <row r="173" spans="15:28">
      <c r="O173" s="3" t="str">
        <f>F24</f>
        <v>Rose &amp; Bruno Mars - APT</v>
      </c>
      <c r="P173" s="4">
        <f>COUNTIFS(B$2:B$100,$O173,$L$2:$L$100,0)</f>
        <v>0</v>
      </c>
      <c r="Q173" s="4">
        <f>COUNTIFS(C$2:C$100,$O173,$L$2:$L$100,0)</f>
        <v>0</v>
      </c>
      <c r="R173" s="4">
        <f>COUNTIFS(D$2:D$100,$O173,$L$2:$L$100,0)</f>
        <v>0</v>
      </c>
      <c r="S173" s="4">
        <f>COUNTIFS(E$2:E$100,$O173,$L$2:$L$100,0)</f>
        <v>0</v>
      </c>
      <c r="T173" s="4">
        <f>COUNTIFS(F$2:F$100,$O173,$L$2:$L$100,0)</f>
        <v>0</v>
      </c>
      <c r="U173" s="4">
        <f>COUNTIFS(G$2:G$100,$O173,$L$2:$L$100,0)</f>
        <v>0</v>
      </c>
      <c r="V173" s="4">
        <f>COUNTIFS(H$2:H$100,$O173,$L$2:$L$100,0)</f>
        <v>0</v>
      </c>
      <c r="W173" s="4">
        <f>COUNTIFS(I$2:I$100,$O173,$L$2:$L$100,0)</f>
        <v>0</v>
      </c>
      <c r="X173" s="4">
        <f>COUNTIFS(J$2:J$100,$O173,$L$2:$L$100,0)</f>
        <v>0</v>
      </c>
      <c r="Y173" s="4">
        <f>COUNTIFS(K$2:K$100,$O173,$L$2:$L$100,0)</f>
        <v>0</v>
      </c>
      <c r="Z173" s="5">
        <f>COUNTIFS($B$2:$B$100,O173,$L$2:$L$100,1)+COUNTIFS($C$2:$C$100,O173,$L$2:$L$100,1)+COUNTIFS($D$2:$D$100,O173,$L$2:$L$100,1)+COUNTIFS($E$2:$E$100,O173,$L$2:$L$100,1)+COUNTIFS($F$2:$F$100,O173,$L$2:$L$100,1)+COUNTIFS($G$2:$G$100,O173,$L$2:$L$100,1)+COUNTIFS($H$2:$H$100,O173,$L$2:$L$100,1)+COUNTIFS($I$2:$I$100,O173,$L$2:$L$100,1)+COUNTIFS($J$2:$J$100,O173,$L$2:$L$100,1)+COUNTIFS($K$2:$K$100,O173,$L$2:$L$100,1)</f>
        <v>1</v>
      </c>
      <c r="AA173" s="4">
        <f>SUM(P173*10,Q173*9,R173*8,S173*7,T173*6,U173*5,V173*4,W173*3,X173*2,Y173*1,Z173*5)</f>
        <v>5</v>
      </c>
      <c r="AB173" s="4">
        <f>SUM(P173:Z173)</f>
        <v>1</v>
      </c>
    </row>
    <row r="174" spans="15:28">
      <c r="O174" s="3" t="str">
        <f>G24</f>
        <v>Porter Robinson - Russian Roulette</v>
      </c>
      <c r="P174" s="4">
        <f>COUNTIFS(B$2:B$100,$O174,$L$2:$L$100,0)</f>
        <v>0</v>
      </c>
      <c r="Q174" s="4">
        <f>COUNTIFS(C$2:C$100,$O174,$L$2:$L$100,0)</f>
        <v>0</v>
      </c>
      <c r="R174" s="4">
        <f>COUNTIFS(D$2:D$100,$O174,$L$2:$L$100,0)</f>
        <v>0</v>
      </c>
      <c r="S174" s="4">
        <f>COUNTIFS(E$2:E$100,$O174,$L$2:$L$100,0)</f>
        <v>0</v>
      </c>
      <c r="T174" s="4">
        <f>COUNTIFS(F$2:F$100,$O174,$L$2:$L$100,0)</f>
        <v>0</v>
      </c>
      <c r="U174" s="4">
        <f>COUNTIFS(G$2:G$100,$O174,$L$2:$L$100,0)</f>
        <v>0</v>
      </c>
      <c r="V174" s="4">
        <f>COUNTIFS(H$2:H$100,$O174,$L$2:$L$100,0)</f>
        <v>0</v>
      </c>
      <c r="W174" s="4">
        <f>COUNTIFS(I$2:I$100,$O174,$L$2:$L$100,0)</f>
        <v>0</v>
      </c>
      <c r="X174" s="4">
        <f>COUNTIFS(J$2:J$100,$O174,$L$2:$L$100,0)</f>
        <v>0</v>
      </c>
      <c r="Y174" s="4">
        <f>COUNTIFS(K$2:K$100,$O174,$L$2:$L$100,0)</f>
        <v>0</v>
      </c>
      <c r="Z174" s="5">
        <f>COUNTIFS($B$2:$B$100,O174,$L$2:$L$100,1)+COUNTIFS($C$2:$C$100,O174,$L$2:$L$100,1)+COUNTIFS($D$2:$D$100,O174,$L$2:$L$100,1)+COUNTIFS($E$2:$E$100,O174,$L$2:$L$100,1)+COUNTIFS($F$2:$F$100,O174,$L$2:$L$100,1)+COUNTIFS($G$2:$G$100,O174,$L$2:$L$100,1)+COUNTIFS($H$2:$H$100,O174,$L$2:$L$100,1)+COUNTIFS($I$2:$I$100,O174,$L$2:$L$100,1)+COUNTIFS($J$2:$J$100,O174,$L$2:$L$100,1)+COUNTIFS($K$2:$K$100,O174,$L$2:$L$100,1)</f>
        <v>1</v>
      </c>
      <c r="AA174" s="4">
        <f>SUM(P174*10,Q174*9,R174*8,S174*7,T174*6,U174*5,V174*4,W174*3,X174*2,Y174*1,Z174*5)</f>
        <v>5</v>
      </c>
      <c r="AB174" s="4">
        <f>SUM(P174:Z174)</f>
        <v>1</v>
      </c>
    </row>
    <row r="175" spans="15:28">
      <c r="O175" s="3" t="str">
        <f>H24</f>
        <v>TOGENASHITOGEARI - Wrong World</v>
      </c>
      <c r="P175" s="4">
        <f>COUNTIFS(B$2:B$100,$O175,$L$2:$L$100,0)</f>
        <v>0</v>
      </c>
      <c r="Q175" s="4">
        <f>COUNTIFS(C$2:C$100,$O175,$L$2:$L$100,0)</f>
        <v>0</v>
      </c>
      <c r="R175" s="4">
        <f>COUNTIFS(D$2:D$100,$O175,$L$2:$L$100,0)</f>
        <v>0</v>
      </c>
      <c r="S175" s="4">
        <f>COUNTIFS(E$2:E$100,$O175,$L$2:$L$100,0)</f>
        <v>0</v>
      </c>
      <c r="T175" s="4">
        <f>COUNTIFS(F$2:F$100,$O175,$L$2:$L$100,0)</f>
        <v>0</v>
      </c>
      <c r="U175" s="4">
        <f>COUNTIFS(G$2:G$100,$O175,$L$2:$L$100,0)</f>
        <v>0</v>
      </c>
      <c r="V175" s="4">
        <f>COUNTIFS(H$2:H$100,$O175,$L$2:$L$100,0)</f>
        <v>0</v>
      </c>
      <c r="W175" s="4">
        <f>COUNTIFS(I$2:I$100,$O175,$L$2:$L$100,0)</f>
        <v>0</v>
      </c>
      <c r="X175" s="4">
        <f>COUNTIFS(J$2:J$100,$O175,$L$2:$L$100,0)</f>
        <v>0</v>
      </c>
      <c r="Y175" s="4">
        <f>COUNTIFS(K$2:K$100,$O175,$L$2:$L$100,0)</f>
        <v>0</v>
      </c>
      <c r="Z175" s="5">
        <f>COUNTIFS($B$2:$B$100,O175,$L$2:$L$100,1)+COUNTIFS($C$2:$C$100,O175,$L$2:$L$100,1)+COUNTIFS($D$2:$D$100,O175,$L$2:$L$100,1)+COUNTIFS($E$2:$E$100,O175,$L$2:$L$100,1)+COUNTIFS($F$2:$F$100,O175,$L$2:$L$100,1)+COUNTIFS($G$2:$G$100,O175,$L$2:$L$100,1)+COUNTIFS($H$2:$H$100,O175,$L$2:$L$100,1)+COUNTIFS($I$2:$I$100,O175,$L$2:$L$100,1)+COUNTIFS($J$2:$J$100,O175,$L$2:$L$100,1)+COUNTIFS($K$2:$K$100,O175,$L$2:$L$100,1)</f>
        <v>1</v>
      </c>
      <c r="AA175" s="4">
        <f>SUM(P175*10,Q175*9,R175*8,S175*7,T175*6,U175*5,V175*4,W175*3,X175*2,Y175*1,Z175*5)</f>
        <v>5</v>
      </c>
      <c r="AB175" s="4">
        <f>SUM(P175:Z175)</f>
        <v>1</v>
      </c>
    </row>
    <row r="176" spans="15:28">
      <c r="O176" s="3" t="str">
        <f>I24</f>
        <v>Nulbarich &amp; Sunny feat. UMI - Lucky</v>
      </c>
      <c r="P176" s="4">
        <f>COUNTIFS(B$2:B$100,$O176,$L$2:$L$100,0)</f>
        <v>0</v>
      </c>
      <c r="Q176" s="4">
        <f>COUNTIFS(C$2:C$100,$O176,$L$2:$L$100,0)</f>
        <v>0</v>
      </c>
      <c r="R176" s="4">
        <f>COUNTIFS(D$2:D$100,$O176,$L$2:$L$100,0)</f>
        <v>0</v>
      </c>
      <c r="S176" s="4">
        <f>COUNTIFS(E$2:E$100,$O176,$L$2:$L$100,0)</f>
        <v>0</v>
      </c>
      <c r="T176" s="4">
        <f>COUNTIFS(F$2:F$100,$O176,$L$2:$L$100,0)</f>
        <v>0</v>
      </c>
      <c r="U176" s="4">
        <f>COUNTIFS(G$2:G$100,$O176,$L$2:$L$100,0)</f>
        <v>0</v>
      </c>
      <c r="V176" s="4">
        <f>COUNTIFS(H$2:H$100,$O176,$L$2:$L$100,0)</f>
        <v>0</v>
      </c>
      <c r="W176" s="4">
        <f>COUNTIFS(I$2:I$100,$O176,$L$2:$L$100,0)</f>
        <v>0</v>
      </c>
      <c r="X176" s="4">
        <f>COUNTIFS(J$2:J$100,$O176,$L$2:$L$100,0)</f>
        <v>0</v>
      </c>
      <c r="Y176" s="4">
        <f>COUNTIFS(K$2:K$100,$O176,$L$2:$L$100,0)</f>
        <v>0</v>
      </c>
      <c r="Z176" s="5">
        <f>COUNTIFS($B$2:$B$100,O176,$L$2:$L$100,1)+COUNTIFS($C$2:$C$100,O176,$L$2:$L$100,1)+COUNTIFS($D$2:$D$100,O176,$L$2:$L$100,1)+COUNTIFS($E$2:$E$100,O176,$L$2:$L$100,1)+COUNTIFS($F$2:$F$100,O176,$L$2:$L$100,1)+COUNTIFS($G$2:$G$100,O176,$L$2:$L$100,1)+COUNTIFS($H$2:$H$100,O176,$L$2:$L$100,1)+COUNTIFS($I$2:$I$100,O176,$L$2:$L$100,1)+COUNTIFS($J$2:$J$100,O176,$L$2:$L$100,1)+COUNTIFS($K$2:$K$100,O176,$L$2:$L$100,1)</f>
        <v>1</v>
      </c>
      <c r="AA176" s="4">
        <f>SUM(P176*10,Q176*9,R176*8,S176*7,T176*6,U176*5,V176*4,W176*3,X176*2,Y176*1,Z176*5)</f>
        <v>5</v>
      </c>
      <c r="AB176" s="4">
        <f>SUM(P176:Z176)</f>
        <v>1</v>
      </c>
    </row>
    <row r="177" spans="15:28">
      <c r="O177" s="3" t="str">
        <f>J24</f>
        <v>Creepy Nuts - Bling-Bang-Bang-Born</v>
      </c>
      <c r="P177" s="4">
        <f>COUNTIFS(B$2:B$100,$O177,$L$2:$L$100,0)</f>
        <v>0</v>
      </c>
      <c r="Q177" s="4">
        <f>COUNTIFS(C$2:C$100,$O177,$L$2:$L$100,0)</f>
        <v>0</v>
      </c>
      <c r="R177" s="4">
        <f>COUNTIFS(D$2:D$100,$O177,$L$2:$L$100,0)</f>
        <v>0</v>
      </c>
      <c r="S177" s="4">
        <f>COUNTIFS(E$2:E$100,$O177,$L$2:$L$100,0)</f>
        <v>0</v>
      </c>
      <c r="T177" s="4">
        <f>COUNTIFS(F$2:F$100,$O177,$L$2:$L$100,0)</f>
        <v>0</v>
      </c>
      <c r="U177" s="4">
        <f>COUNTIFS(G$2:G$100,$O177,$L$2:$L$100,0)</f>
        <v>0</v>
      </c>
      <c r="V177" s="4">
        <f>COUNTIFS(H$2:H$100,$O177,$L$2:$L$100,0)</f>
        <v>0</v>
      </c>
      <c r="W177" s="4">
        <f>COUNTIFS(I$2:I$100,$O177,$L$2:$L$100,0)</f>
        <v>0</v>
      </c>
      <c r="X177" s="4">
        <f>COUNTIFS(J$2:J$100,$O177,$L$2:$L$100,0)</f>
        <v>0</v>
      </c>
      <c r="Y177" s="4">
        <f>COUNTIFS(K$2:K$100,$O177,$L$2:$L$100,0)</f>
        <v>0</v>
      </c>
      <c r="Z177" s="5">
        <f>COUNTIFS($B$2:$B$100,O177,$L$2:$L$100,1)+COUNTIFS($C$2:$C$100,O177,$L$2:$L$100,1)+COUNTIFS($D$2:$D$100,O177,$L$2:$L$100,1)+COUNTIFS($E$2:$E$100,O177,$L$2:$L$100,1)+COUNTIFS($F$2:$F$100,O177,$L$2:$L$100,1)+COUNTIFS($G$2:$G$100,O177,$L$2:$L$100,1)+COUNTIFS($H$2:$H$100,O177,$L$2:$L$100,1)+COUNTIFS($I$2:$I$100,O177,$L$2:$L$100,1)+COUNTIFS($J$2:$J$100,O177,$L$2:$L$100,1)+COUNTIFS($K$2:$K$100,O177,$L$2:$L$100,1)</f>
        <v>2</v>
      </c>
      <c r="AA177" s="4">
        <f>SUM(P177*10,Q177*9,R177*8,S177*7,T177*6,U177*5,V177*4,W177*3,X177*2,Y177*1,Z177*5)</f>
        <v>10</v>
      </c>
      <c r="AB177" s="4">
        <f>SUM(P177:Z177)</f>
        <v>2</v>
      </c>
    </row>
    <row r="178" spans="15:28">
      <c r="O178" s="3" t="str">
        <f>D25</f>
        <v>Father John Misty - She Cleans Up</v>
      </c>
      <c r="P178" s="4">
        <f>COUNTIFS(B$2:B$100,$O178,$L$2:$L$100,0)</f>
        <v>0</v>
      </c>
      <c r="Q178" s="4">
        <f>COUNTIFS(C$2:C$100,$O178,$L$2:$L$100,0)</f>
        <v>0</v>
      </c>
      <c r="R178" s="4">
        <f>COUNTIFS(D$2:D$100,$O178,$L$2:$L$100,0)</f>
        <v>1</v>
      </c>
      <c r="S178" s="4">
        <f>COUNTIFS(E$2:E$100,$O178,$L$2:$L$100,0)</f>
        <v>0</v>
      </c>
      <c r="T178" s="4">
        <f>COUNTIFS(F$2:F$100,$O178,$L$2:$L$100,0)</f>
        <v>0</v>
      </c>
      <c r="U178" s="4">
        <f>COUNTIFS(G$2:G$100,$O178,$L$2:$L$100,0)</f>
        <v>0</v>
      </c>
      <c r="V178" s="4">
        <f>COUNTIFS(H$2:H$100,$O178,$L$2:$L$100,0)</f>
        <v>0</v>
      </c>
      <c r="W178" s="4">
        <f>COUNTIFS(I$2:I$100,$O178,$L$2:$L$100,0)</f>
        <v>0</v>
      </c>
      <c r="X178" s="4">
        <f>COUNTIFS(J$2:J$100,$O178,$L$2:$L$100,0)</f>
        <v>0</v>
      </c>
      <c r="Y178" s="4">
        <f>COUNTIFS(K$2:K$100,$O178,$L$2:$L$100,0)</f>
        <v>0</v>
      </c>
      <c r="Z178" s="5">
        <f>COUNTIFS($B$2:$B$100,O178,$L$2:$L$100,1)+COUNTIFS($C$2:$C$100,O178,$L$2:$L$100,1)+COUNTIFS($D$2:$D$100,O178,$L$2:$L$100,1)+COUNTIFS($E$2:$E$100,O178,$L$2:$L$100,1)+COUNTIFS($F$2:$F$100,O178,$L$2:$L$100,1)+COUNTIFS($G$2:$G$100,O178,$L$2:$L$100,1)+COUNTIFS($H$2:$H$100,O178,$L$2:$L$100,1)+COUNTIFS($I$2:$I$100,O178,$L$2:$L$100,1)+COUNTIFS($J$2:$J$100,O178,$L$2:$L$100,1)+COUNTIFS($K$2:$K$100,O178,$L$2:$L$100,1)</f>
        <v>0</v>
      </c>
      <c r="AA178" s="4">
        <f>SUM(P178*10,Q178*9,R178*8,S178*7,T178*6,U178*5,V178*4,W178*3,X178*2,Y178*1,Z178*5)</f>
        <v>8</v>
      </c>
      <c r="AB178" s="4">
        <f>SUM(P178:Z178)</f>
        <v>1</v>
      </c>
    </row>
    <row r="179" spans="15:28">
      <c r="O179" s="3" t="str">
        <f>E25</f>
        <v>MJ Lenderman - Wristwatch</v>
      </c>
      <c r="P179" s="4">
        <f>COUNTIFS(B$2:B$100,$O179,$L$2:$L$100,0)</f>
        <v>0</v>
      </c>
      <c r="Q179" s="4">
        <f>COUNTIFS(C$2:C$100,$O179,$L$2:$L$100,0)</f>
        <v>0</v>
      </c>
      <c r="R179" s="4">
        <f>COUNTIFS(D$2:D$100,$O179,$L$2:$L$100,0)</f>
        <v>0</v>
      </c>
      <c r="S179" s="4">
        <f>COUNTIFS(E$2:E$100,$O179,$L$2:$L$100,0)</f>
        <v>1</v>
      </c>
      <c r="T179" s="4">
        <f>COUNTIFS(F$2:F$100,$O179,$L$2:$L$100,0)</f>
        <v>0</v>
      </c>
      <c r="U179" s="4">
        <f>COUNTIFS(G$2:G$100,$O179,$L$2:$L$100,0)</f>
        <v>0</v>
      </c>
      <c r="V179" s="4">
        <f>COUNTIFS(H$2:H$100,$O179,$L$2:$L$100,0)</f>
        <v>0</v>
      </c>
      <c r="W179" s="4">
        <f>COUNTIFS(I$2:I$100,$O179,$L$2:$L$100,0)</f>
        <v>0</v>
      </c>
      <c r="X179" s="4">
        <f>COUNTIFS(J$2:J$100,$O179,$L$2:$L$100,0)</f>
        <v>0</v>
      </c>
      <c r="Y179" s="4">
        <f>COUNTIFS(K$2:K$100,$O179,$L$2:$L$100,0)</f>
        <v>0</v>
      </c>
      <c r="Z179" s="5">
        <f>COUNTIFS($B$2:$B$100,O179,$L$2:$L$100,1)+COUNTIFS($C$2:$C$100,O179,$L$2:$L$100,1)+COUNTIFS($D$2:$D$100,O179,$L$2:$L$100,1)+COUNTIFS($E$2:$E$100,O179,$L$2:$L$100,1)+COUNTIFS($F$2:$F$100,O179,$L$2:$L$100,1)+COUNTIFS($G$2:$G$100,O179,$L$2:$L$100,1)+COUNTIFS($H$2:$H$100,O179,$L$2:$L$100,1)+COUNTIFS($I$2:$I$100,O179,$L$2:$L$100,1)+COUNTIFS($J$2:$J$100,O179,$L$2:$L$100,1)+COUNTIFS($K$2:$K$100,O179,$L$2:$L$100,1)</f>
        <v>0</v>
      </c>
      <c r="AA179" s="4">
        <f>SUM(P179*10,Q179*9,R179*8,S179*7,T179*6,U179*5,V179*4,W179*3,X179*2,Y179*1,Z179*5)</f>
        <v>7</v>
      </c>
      <c r="AB179" s="4">
        <f>SUM(P179:Z179)</f>
        <v>1</v>
      </c>
    </row>
    <row r="180" spans="15:28">
      <c r="O180" s="3" t="str">
        <f>F25</f>
        <v>Brittany Howard - Prove It to You</v>
      </c>
      <c r="P180" s="4">
        <f>COUNTIFS(B$2:B$100,$O180,$L$2:$L$100,0)</f>
        <v>0</v>
      </c>
      <c r="Q180" s="4">
        <f>COUNTIFS(C$2:C$100,$O180,$L$2:$L$100,0)</f>
        <v>0</v>
      </c>
      <c r="R180" s="4">
        <f>COUNTIFS(D$2:D$100,$O180,$L$2:$L$100,0)</f>
        <v>0</v>
      </c>
      <c r="S180" s="4">
        <f>COUNTIFS(E$2:E$100,$O180,$L$2:$L$100,0)</f>
        <v>0</v>
      </c>
      <c r="T180" s="4">
        <f>COUNTIFS(F$2:F$100,$O180,$L$2:$L$100,0)</f>
        <v>1</v>
      </c>
      <c r="U180" s="4">
        <f>COUNTIFS(G$2:G$100,$O180,$L$2:$L$100,0)</f>
        <v>0</v>
      </c>
      <c r="V180" s="4">
        <f>COUNTIFS(H$2:H$100,$O180,$L$2:$L$100,0)</f>
        <v>0</v>
      </c>
      <c r="W180" s="4">
        <f>COUNTIFS(I$2:I$100,$O180,$L$2:$L$100,0)</f>
        <v>0</v>
      </c>
      <c r="X180" s="4">
        <f>COUNTIFS(J$2:J$100,$O180,$L$2:$L$100,0)</f>
        <v>0</v>
      </c>
      <c r="Y180" s="4">
        <f>COUNTIFS(K$2:K$100,$O180,$L$2:$L$100,0)</f>
        <v>0</v>
      </c>
      <c r="Z180" s="5">
        <f>COUNTIFS($B$2:$B$100,O180,$L$2:$L$100,1)+COUNTIFS($C$2:$C$100,O180,$L$2:$L$100,1)+COUNTIFS($D$2:$D$100,O180,$L$2:$L$100,1)+COUNTIFS($E$2:$E$100,O180,$L$2:$L$100,1)+COUNTIFS($F$2:$F$100,O180,$L$2:$L$100,1)+COUNTIFS($G$2:$G$100,O180,$L$2:$L$100,1)+COUNTIFS($H$2:$H$100,O180,$L$2:$L$100,1)+COUNTIFS($I$2:$I$100,O180,$L$2:$L$100,1)+COUNTIFS($J$2:$J$100,O180,$L$2:$L$100,1)+COUNTIFS($K$2:$K$100,O180,$L$2:$L$100,1)</f>
        <v>0</v>
      </c>
      <c r="AA180" s="4">
        <f>SUM(P180*10,Q180*9,R180*8,S180*7,T180*6,U180*5,V180*4,W180*3,X180*2,Y180*1,Z180*5)</f>
        <v>6</v>
      </c>
      <c r="AB180" s="4">
        <f>SUM(P180:Z180)</f>
        <v>1</v>
      </c>
    </row>
    <row r="181" spans="15:28">
      <c r="O181" s="3" t="str">
        <f>G25</f>
        <v>Idles - Dancer</v>
      </c>
      <c r="P181" s="4">
        <f>COUNTIFS(B$2:B$100,$O181,$L$2:$L$100,0)</f>
        <v>0</v>
      </c>
      <c r="Q181" s="4">
        <f>COUNTIFS(C$2:C$100,$O181,$L$2:$L$100,0)</f>
        <v>0</v>
      </c>
      <c r="R181" s="4">
        <f>COUNTIFS(D$2:D$100,$O181,$L$2:$L$100,0)</f>
        <v>0</v>
      </c>
      <c r="S181" s="4">
        <f>COUNTIFS(E$2:E$100,$O181,$L$2:$L$100,0)</f>
        <v>0</v>
      </c>
      <c r="T181" s="4">
        <f>COUNTIFS(F$2:F$100,$O181,$L$2:$L$100,0)</f>
        <v>0</v>
      </c>
      <c r="U181" s="4">
        <f>COUNTIFS(G$2:G$100,$O181,$L$2:$L$100,0)</f>
        <v>1</v>
      </c>
      <c r="V181" s="4">
        <f>COUNTIFS(H$2:H$100,$O181,$L$2:$L$100,0)</f>
        <v>0</v>
      </c>
      <c r="W181" s="4">
        <f>COUNTIFS(I$2:I$100,$O181,$L$2:$L$100,0)</f>
        <v>0</v>
      </c>
      <c r="X181" s="4">
        <f>COUNTIFS(J$2:J$100,$O181,$L$2:$L$100,0)</f>
        <v>0</v>
      </c>
      <c r="Y181" s="4">
        <f>COUNTIFS(K$2:K$100,$O181,$L$2:$L$100,0)</f>
        <v>0</v>
      </c>
      <c r="Z181" s="5">
        <f>COUNTIFS($B$2:$B$100,O181,$L$2:$L$100,1)+COUNTIFS($C$2:$C$100,O181,$L$2:$L$100,1)+COUNTIFS($D$2:$D$100,O181,$L$2:$L$100,1)+COUNTIFS($E$2:$E$100,O181,$L$2:$L$100,1)+COUNTIFS($F$2:$F$100,O181,$L$2:$L$100,1)+COUNTIFS($G$2:$G$100,O181,$L$2:$L$100,1)+COUNTIFS($H$2:$H$100,O181,$L$2:$L$100,1)+COUNTIFS($I$2:$I$100,O181,$L$2:$L$100,1)+COUNTIFS($J$2:$J$100,O181,$L$2:$L$100,1)+COUNTIFS($K$2:$K$100,O181,$L$2:$L$100,1)</f>
        <v>0</v>
      </c>
      <c r="AA181" s="4">
        <f>SUM(P181*10,Q181*9,R181*8,S181*7,T181*6,U181*5,V181*4,W181*3,X181*2,Y181*1,Z181*5)</f>
        <v>5</v>
      </c>
      <c r="AB181" s="4">
        <f>SUM(P181:Z181)</f>
        <v>1</v>
      </c>
    </row>
    <row r="182" spans="15:28">
      <c r="O182" s="3" t="str">
        <f>H25</f>
        <v>LCD Soundsystem - X-Ray Eyes</v>
      </c>
      <c r="P182" s="4">
        <f>COUNTIFS(B$2:B$100,$O182,$L$2:$L$100,0)</f>
        <v>0</v>
      </c>
      <c r="Q182" s="4">
        <f>COUNTIFS(C$2:C$100,$O182,$L$2:$L$100,0)</f>
        <v>0</v>
      </c>
      <c r="R182" s="4">
        <f>COUNTIFS(D$2:D$100,$O182,$L$2:$L$100,0)</f>
        <v>0</v>
      </c>
      <c r="S182" s="4">
        <f>COUNTIFS(E$2:E$100,$O182,$L$2:$L$100,0)</f>
        <v>0</v>
      </c>
      <c r="T182" s="4">
        <f>COUNTIFS(F$2:F$100,$O182,$L$2:$L$100,0)</f>
        <v>0</v>
      </c>
      <c r="U182" s="4">
        <f>COUNTIFS(G$2:G$100,$O182,$L$2:$L$100,0)</f>
        <v>0</v>
      </c>
      <c r="V182" s="4">
        <f>COUNTIFS(H$2:H$100,$O182,$L$2:$L$100,0)</f>
        <v>1</v>
      </c>
      <c r="W182" s="4">
        <f>COUNTIFS(I$2:I$100,$O182,$L$2:$L$100,0)</f>
        <v>0</v>
      </c>
      <c r="X182" s="4">
        <f>COUNTIFS(J$2:J$100,$O182,$L$2:$L$100,0)</f>
        <v>0</v>
      </c>
      <c r="Y182" s="4">
        <f>COUNTIFS(K$2:K$100,$O182,$L$2:$L$100,0)</f>
        <v>0</v>
      </c>
      <c r="Z182" s="5">
        <f>COUNTIFS($B$2:$B$100,O182,$L$2:$L$100,1)+COUNTIFS($C$2:$C$100,O182,$L$2:$L$100,1)+COUNTIFS($D$2:$D$100,O182,$L$2:$L$100,1)+COUNTIFS($E$2:$E$100,O182,$L$2:$L$100,1)+COUNTIFS($F$2:$F$100,O182,$L$2:$L$100,1)+COUNTIFS($G$2:$G$100,O182,$L$2:$L$100,1)+COUNTIFS($H$2:$H$100,O182,$L$2:$L$100,1)+COUNTIFS($I$2:$I$100,O182,$L$2:$L$100,1)+COUNTIFS($J$2:$J$100,O182,$L$2:$L$100,1)+COUNTIFS($K$2:$K$100,O182,$L$2:$L$100,1)</f>
        <v>0</v>
      </c>
      <c r="AA182" s="4">
        <f>SUM(P182*10,Q182*9,R182*8,S182*7,T182*6,U182*5,V182*4,W182*3,X182*2,Y182*1,Z182*5)</f>
        <v>4</v>
      </c>
      <c r="AB182" s="4">
        <f>SUM(P182:Z182)</f>
        <v>1</v>
      </c>
    </row>
    <row r="183" spans="15:28">
      <c r="O183" s="3" t="str">
        <f>B26</f>
        <v>Addison Rae - Diet Pepsi</v>
      </c>
      <c r="P183" s="4">
        <f>COUNTIFS(B$2:B$100,$O183,$L$2:$L$100,0)</f>
        <v>1</v>
      </c>
      <c r="Q183" s="4">
        <f>COUNTIFS(C$2:C$100,$O183,$L$2:$L$100,0)</f>
        <v>0</v>
      </c>
      <c r="R183" s="4">
        <f>COUNTIFS(D$2:D$100,$O183,$L$2:$L$100,0)</f>
        <v>0</v>
      </c>
      <c r="S183" s="4">
        <f>COUNTIFS(E$2:E$100,$O183,$L$2:$L$100,0)</f>
        <v>0</v>
      </c>
      <c r="T183" s="4">
        <f>COUNTIFS(F$2:F$100,$O183,$L$2:$L$100,0)</f>
        <v>0</v>
      </c>
      <c r="U183" s="4">
        <f>COUNTIFS(G$2:G$100,$O183,$L$2:$L$100,0)</f>
        <v>0</v>
      </c>
      <c r="V183" s="4">
        <f>COUNTIFS(H$2:H$100,$O183,$L$2:$L$100,0)</f>
        <v>0</v>
      </c>
      <c r="W183" s="4">
        <f>COUNTIFS(I$2:I$100,$O183,$L$2:$L$100,0)</f>
        <v>0</v>
      </c>
      <c r="X183" s="4">
        <f>COUNTIFS(J$2:J$100,$O183,$L$2:$L$100,0)</f>
        <v>0</v>
      </c>
      <c r="Y183" s="4">
        <f>COUNTIFS(K$2:K$100,$O183,$L$2:$L$100,0)</f>
        <v>0</v>
      </c>
      <c r="Z183" s="5">
        <f>COUNTIFS($B$2:$B$100,O183,$L$2:$L$100,1)+COUNTIFS($C$2:$C$100,O183,$L$2:$L$100,1)+COUNTIFS($D$2:$D$100,O183,$L$2:$L$100,1)+COUNTIFS($E$2:$E$100,O183,$L$2:$L$100,1)+COUNTIFS($F$2:$F$100,O183,$L$2:$L$100,1)+COUNTIFS($G$2:$G$100,O183,$L$2:$L$100,1)+COUNTIFS($H$2:$H$100,O183,$L$2:$L$100,1)+COUNTIFS($I$2:$I$100,O183,$L$2:$L$100,1)+COUNTIFS($J$2:$J$100,O183,$L$2:$L$100,1)+COUNTIFS($K$2:$K$100,O183,$L$2:$L$100,1)</f>
        <v>0</v>
      </c>
      <c r="AA183" s="4">
        <f>SUM(P183*10,Q183*9,R183*8,S183*7,T183*6,U183*5,V183*4,W183*3,X183*2,Y183*1,Z183*5)</f>
        <v>10</v>
      </c>
      <c r="AB183" s="4">
        <f>SUM(P183:Z183)</f>
        <v>1</v>
      </c>
    </row>
    <row r="184" spans="15:28">
      <c r="O184" s="3" t="str">
        <f>C27</f>
        <v>Tatyana - Hold My Hand</v>
      </c>
      <c r="P184" s="4">
        <f>COUNTIFS(B$2:B$100,$O184,$L$2:$L$100,0)</f>
        <v>0</v>
      </c>
      <c r="Q184" s="4">
        <f>COUNTIFS(C$2:C$100,$O184,$L$2:$L$100,0)</f>
        <v>1</v>
      </c>
      <c r="R184" s="4">
        <f>COUNTIFS(D$2:D$100,$O184,$L$2:$L$100,0)</f>
        <v>0</v>
      </c>
      <c r="S184" s="4">
        <f>COUNTIFS(E$2:E$100,$O184,$L$2:$L$100,0)</f>
        <v>0</v>
      </c>
      <c r="T184" s="4">
        <f>COUNTIFS(F$2:F$100,$O184,$L$2:$L$100,0)</f>
        <v>0</v>
      </c>
      <c r="U184" s="4">
        <f>COUNTIFS(G$2:G$100,$O184,$L$2:$L$100,0)</f>
        <v>0</v>
      </c>
      <c r="V184" s="4">
        <f>COUNTIFS(H$2:H$100,$O184,$L$2:$L$100,0)</f>
        <v>0</v>
      </c>
      <c r="W184" s="4">
        <f>COUNTIFS(I$2:I$100,$O184,$L$2:$L$100,0)</f>
        <v>0</v>
      </c>
      <c r="X184" s="4">
        <f>COUNTIFS(J$2:J$100,$O184,$L$2:$L$100,0)</f>
        <v>0</v>
      </c>
      <c r="Y184" s="4">
        <f>COUNTIFS(K$2:K$100,$O184,$L$2:$L$100,0)</f>
        <v>0</v>
      </c>
      <c r="Z184" s="5">
        <f>COUNTIFS($B$2:$B$100,O184,$L$2:$L$100,1)+COUNTIFS($C$2:$C$100,O184,$L$2:$L$100,1)+COUNTIFS($D$2:$D$100,O184,$L$2:$L$100,1)+COUNTIFS($E$2:$E$100,O184,$L$2:$L$100,1)+COUNTIFS($F$2:$F$100,O184,$L$2:$L$100,1)+COUNTIFS($G$2:$G$100,O184,$L$2:$L$100,1)+COUNTIFS($H$2:$H$100,O184,$L$2:$L$100,1)+COUNTIFS($I$2:$I$100,O184,$L$2:$L$100,1)+COUNTIFS($J$2:$J$100,O184,$L$2:$L$100,1)+COUNTIFS($K$2:$K$100,O184,$L$2:$L$100,1)</f>
        <v>0</v>
      </c>
      <c r="AA184" s="4">
        <f>SUM(P184*10,Q184*9,R184*8,S184*7,T184*6,U184*5,V184*4,W184*3,X184*2,Y184*1,Z184*5)</f>
        <v>9</v>
      </c>
      <c r="AB184" s="4">
        <f>SUM(P184:Z184)</f>
        <v>1</v>
      </c>
    </row>
    <row r="185" spans="15:28">
      <c r="O185" s="3" t="str">
        <f>D27</f>
        <v>Magdalena Bay - Angel on a Satellite</v>
      </c>
      <c r="P185" s="4">
        <f>COUNTIFS(B$2:B$100,$O185,$L$2:$L$100,0)</f>
        <v>0</v>
      </c>
      <c r="Q185" s="4">
        <f>COUNTIFS(C$2:C$100,$O185,$L$2:$L$100,0)</f>
        <v>0</v>
      </c>
      <c r="R185" s="4">
        <f>COUNTIFS(D$2:D$100,$O185,$L$2:$L$100,0)</f>
        <v>1</v>
      </c>
      <c r="S185" s="4">
        <f>COUNTIFS(E$2:E$100,$O185,$L$2:$L$100,0)</f>
        <v>0</v>
      </c>
      <c r="T185" s="4">
        <f>COUNTIFS(F$2:F$100,$O185,$L$2:$L$100,0)</f>
        <v>0</v>
      </c>
      <c r="U185" s="4">
        <f>COUNTIFS(G$2:G$100,$O185,$L$2:$L$100,0)</f>
        <v>0</v>
      </c>
      <c r="V185" s="4">
        <f>COUNTIFS(H$2:H$100,$O185,$L$2:$L$100,0)</f>
        <v>0</v>
      </c>
      <c r="W185" s="4">
        <f>COUNTIFS(I$2:I$100,$O185,$L$2:$L$100,0)</f>
        <v>0</v>
      </c>
      <c r="X185" s="4">
        <f>COUNTIFS(J$2:J$100,$O185,$L$2:$L$100,0)</f>
        <v>0</v>
      </c>
      <c r="Y185" s="4">
        <f>COUNTIFS(K$2:K$100,$O185,$L$2:$L$100,0)</f>
        <v>0</v>
      </c>
      <c r="Z185" s="5">
        <f>COUNTIFS($B$2:$B$100,O185,$L$2:$L$100,1)+COUNTIFS($C$2:$C$100,O185,$L$2:$L$100,1)+COUNTIFS($D$2:$D$100,O185,$L$2:$L$100,1)+COUNTIFS($E$2:$E$100,O185,$L$2:$L$100,1)+COUNTIFS($F$2:$F$100,O185,$L$2:$L$100,1)+COUNTIFS($G$2:$G$100,O185,$L$2:$L$100,1)+COUNTIFS($H$2:$H$100,O185,$L$2:$L$100,1)+COUNTIFS($I$2:$I$100,O185,$L$2:$L$100,1)+COUNTIFS($J$2:$J$100,O185,$L$2:$L$100,1)+COUNTIFS($K$2:$K$100,O185,$L$2:$L$100,1)</f>
        <v>0</v>
      </c>
      <c r="AA185" s="4">
        <f>SUM(P185*10,Q185*9,R185*8,S185*7,T185*6,U185*5,V185*4,W185*3,X185*2,Y185*1,Z185*5)</f>
        <v>8</v>
      </c>
      <c r="AB185" s="4">
        <f>SUM(P185:Z185)</f>
        <v>1</v>
      </c>
    </row>
    <row r="186" spans="15:28">
      <c r="O186" s="3" t="str">
        <f>E27</f>
        <v>Caroline Polachek - Spring is Coming with a Strawberry in the Mouth</v>
      </c>
      <c r="P186" s="4">
        <f>COUNTIFS(B$2:B$100,$O186,$L$2:$L$100,0)</f>
        <v>0</v>
      </c>
      <c r="Q186" s="4">
        <f>COUNTIFS(C$2:C$100,$O186,$L$2:$L$100,0)</f>
        <v>0</v>
      </c>
      <c r="R186" s="4">
        <f>COUNTIFS(D$2:D$100,$O186,$L$2:$L$100,0)</f>
        <v>0</v>
      </c>
      <c r="S186" s="4">
        <f>COUNTIFS(E$2:E$100,$O186,$L$2:$L$100,0)</f>
        <v>1</v>
      </c>
      <c r="T186" s="4">
        <f>COUNTIFS(F$2:F$100,$O186,$L$2:$L$100,0)</f>
        <v>0</v>
      </c>
      <c r="U186" s="4">
        <f>COUNTIFS(G$2:G$100,$O186,$L$2:$L$100,0)</f>
        <v>0</v>
      </c>
      <c r="V186" s="4">
        <f>COUNTIFS(H$2:H$100,$O186,$L$2:$L$100,0)</f>
        <v>0</v>
      </c>
      <c r="W186" s="4">
        <f>COUNTIFS(I$2:I$100,$O186,$L$2:$L$100,0)</f>
        <v>0</v>
      </c>
      <c r="X186" s="4">
        <f>COUNTIFS(J$2:J$100,$O186,$L$2:$L$100,0)</f>
        <v>0</v>
      </c>
      <c r="Y186" s="4">
        <f>COUNTIFS(K$2:K$100,$O186,$L$2:$L$100,0)</f>
        <v>0</v>
      </c>
      <c r="Z186" s="5">
        <f>COUNTIFS($B$2:$B$100,O186,$L$2:$L$100,1)+COUNTIFS($C$2:$C$100,O186,$L$2:$L$100,1)+COUNTIFS($D$2:$D$100,O186,$L$2:$L$100,1)+COUNTIFS($E$2:$E$100,O186,$L$2:$L$100,1)+COUNTIFS($F$2:$F$100,O186,$L$2:$L$100,1)+COUNTIFS($G$2:$G$100,O186,$L$2:$L$100,1)+COUNTIFS($H$2:$H$100,O186,$L$2:$L$100,1)+COUNTIFS($I$2:$I$100,O186,$L$2:$L$100,1)+COUNTIFS($J$2:$J$100,O186,$L$2:$L$100,1)+COUNTIFS($K$2:$K$100,O186,$L$2:$L$100,1)</f>
        <v>0</v>
      </c>
      <c r="AA186" s="4">
        <f>SUM(P186*10,Q186*9,R186*8,S186*7,T186*6,U186*5,V186*4,W186*3,X186*2,Y186*1,Z186*5)</f>
        <v>7</v>
      </c>
      <c r="AB186" s="4">
        <f>SUM(P186:Z186)</f>
        <v>1</v>
      </c>
    </row>
    <row r="187" spans="15:28">
      <c r="O187" s="3" t="str">
        <f>F27</f>
        <v>Willow - Run!</v>
      </c>
      <c r="P187" s="4">
        <f>COUNTIFS(B$2:B$100,$O187,$L$2:$L$100,0)</f>
        <v>0</v>
      </c>
      <c r="Q187" s="4">
        <f>COUNTIFS(C$2:C$100,$O187,$L$2:$L$100,0)</f>
        <v>0</v>
      </c>
      <c r="R187" s="4">
        <f>COUNTIFS(D$2:D$100,$O187,$L$2:$L$100,0)</f>
        <v>0</v>
      </c>
      <c r="S187" s="4">
        <f>COUNTIFS(E$2:E$100,$O187,$L$2:$L$100,0)</f>
        <v>0</v>
      </c>
      <c r="T187" s="4">
        <f>COUNTIFS(F$2:F$100,$O187,$L$2:$L$100,0)</f>
        <v>1</v>
      </c>
      <c r="U187" s="4">
        <f>COUNTIFS(G$2:G$100,$O187,$L$2:$L$100,0)</f>
        <v>0</v>
      </c>
      <c r="V187" s="4">
        <f>COUNTIFS(H$2:H$100,$O187,$L$2:$L$100,0)</f>
        <v>0</v>
      </c>
      <c r="W187" s="4">
        <f>COUNTIFS(I$2:I$100,$O187,$L$2:$L$100,0)</f>
        <v>0</v>
      </c>
      <c r="X187" s="4">
        <f>COUNTIFS(J$2:J$100,$O187,$L$2:$L$100,0)</f>
        <v>0</v>
      </c>
      <c r="Y187" s="4">
        <f>COUNTIFS(K$2:K$100,$O187,$L$2:$L$100,0)</f>
        <v>0</v>
      </c>
      <c r="Z187" s="5">
        <f>COUNTIFS($B$2:$B$100,O187,$L$2:$L$100,1)+COUNTIFS($C$2:$C$100,O187,$L$2:$L$100,1)+COUNTIFS($D$2:$D$100,O187,$L$2:$L$100,1)+COUNTIFS($E$2:$E$100,O187,$L$2:$L$100,1)+COUNTIFS($F$2:$F$100,O187,$L$2:$L$100,1)+COUNTIFS($G$2:$G$100,O187,$L$2:$L$100,1)+COUNTIFS($H$2:$H$100,O187,$L$2:$L$100,1)+COUNTIFS($I$2:$I$100,O187,$L$2:$L$100,1)+COUNTIFS($J$2:$J$100,O187,$L$2:$L$100,1)+COUNTIFS($K$2:$K$100,O187,$L$2:$L$100,1)</f>
        <v>0</v>
      </c>
      <c r="AA187" s="4">
        <f>SUM(P187*10,Q187*9,R187*8,S187*7,T187*6,U187*5,V187*4,W187*3,X187*2,Y187*1,Z187*5)</f>
        <v>6</v>
      </c>
      <c r="AB187" s="4">
        <f>SUM(P187:Z187)</f>
        <v>1</v>
      </c>
    </row>
    <row r="188" spans="15:28">
      <c r="O188" s="3" t="str">
        <f>G27</f>
        <v>Nia Archives - Cards on the Table</v>
      </c>
      <c r="P188" s="4">
        <f>COUNTIFS(B$2:B$100,$O188,$L$2:$L$100,0)</f>
        <v>0</v>
      </c>
      <c r="Q188" s="4">
        <f>COUNTIFS(C$2:C$100,$O188,$L$2:$L$100,0)</f>
        <v>0</v>
      </c>
      <c r="R188" s="4">
        <f>COUNTIFS(D$2:D$100,$O188,$L$2:$L$100,0)</f>
        <v>0</v>
      </c>
      <c r="S188" s="4">
        <f>COUNTIFS(E$2:E$100,$O188,$L$2:$L$100,0)</f>
        <v>0</v>
      </c>
      <c r="T188" s="4">
        <f>COUNTIFS(F$2:F$100,$O188,$L$2:$L$100,0)</f>
        <v>0</v>
      </c>
      <c r="U188" s="4">
        <f>COUNTIFS(G$2:G$100,$O188,$L$2:$L$100,0)</f>
        <v>1</v>
      </c>
      <c r="V188" s="4">
        <f>COUNTIFS(H$2:H$100,$O188,$L$2:$L$100,0)</f>
        <v>0</v>
      </c>
      <c r="W188" s="4">
        <f>COUNTIFS(I$2:I$100,$O188,$L$2:$L$100,0)</f>
        <v>0</v>
      </c>
      <c r="X188" s="4">
        <f>COUNTIFS(J$2:J$100,$O188,$L$2:$L$100,0)</f>
        <v>0</v>
      </c>
      <c r="Y188" s="4">
        <f>COUNTIFS(K$2:K$100,$O188,$L$2:$L$100,0)</f>
        <v>0</v>
      </c>
      <c r="Z188" s="5">
        <f>COUNTIFS($B$2:$B$100,O188,$L$2:$L$100,1)+COUNTIFS($C$2:$C$100,O188,$L$2:$L$100,1)+COUNTIFS($D$2:$D$100,O188,$L$2:$L$100,1)+COUNTIFS($E$2:$E$100,O188,$L$2:$L$100,1)+COUNTIFS($F$2:$F$100,O188,$L$2:$L$100,1)+COUNTIFS($G$2:$G$100,O188,$L$2:$L$100,1)+COUNTIFS($H$2:$H$100,O188,$L$2:$L$100,1)+COUNTIFS($I$2:$I$100,O188,$L$2:$L$100,1)+COUNTIFS($J$2:$J$100,O188,$L$2:$L$100,1)+COUNTIFS($K$2:$K$100,O188,$L$2:$L$100,1)</f>
        <v>0</v>
      </c>
      <c r="AA188" s="4">
        <f>SUM(P188*10,Q188*9,R188*8,S188*7,T188*6,U188*5,V188*4,W188*3,X188*2,Y188*1,Z188*5)</f>
        <v>5</v>
      </c>
      <c r="AB188" s="4">
        <f>SUM(P188:Z188)</f>
        <v>1</v>
      </c>
    </row>
    <row r="189" spans="15:28">
      <c r="O189" s="3" t="str">
        <f>H27</f>
        <v>Shovel Dance Collective - The Merry Golden Tree</v>
      </c>
      <c r="P189" s="4">
        <f>COUNTIFS(B$2:B$100,$O189,$L$2:$L$100,0)</f>
        <v>0</v>
      </c>
      <c r="Q189" s="4">
        <f>COUNTIFS(C$2:C$100,$O189,$L$2:$L$100,0)</f>
        <v>0</v>
      </c>
      <c r="R189" s="4">
        <f>COUNTIFS(D$2:D$100,$O189,$L$2:$L$100,0)</f>
        <v>0</v>
      </c>
      <c r="S189" s="4">
        <f>COUNTIFS(E$2:E$100,$O189,$L$2:$L$100,0)</f>
        <v>0</v>
      </c>
      <c r="T189" s="4">
        <f>COUNTIFS(F$2:F$100,$O189,$L$2:$L$100,0)</f>
        <v>0</v>
      </c>
      <c r="U189" s="4">
        <f>COUNTIFS(G$2:G$100,$O189,$L$2:$L$100,0)</f>
        <v>0</v>
      </c>
      <c r="V189" s="4">
        <f>COUNTIFS(H$2:H$100,$O189,$L$2:$L$100,0)</f>
        <v>1</v>
      </c>
      <c r="W189" s="4">
        <f>COUNTIFS(I$2:I$100,$O189,$L$2:$L$100,0)</f>
        <v>0</v>
      </c>
      <c r="X189" s="4">
        <f>COUNTIFS(J$2:J$100,$O189,$L$2:$L$100,0)</f>
        <v>0</v>
      </c>
      <c r="Y189" s="4">
        <f>COUNTIFS(K$2:K$100,$O189,$L$2:$L$100,0)</f>
        <v>0</v>
      </c>
      <c r="Z189" s="5">
        <f>COUNTIFS($B$2:$B$100,O189,$L$2:$L$100,1)+COUNTIFS($C$2:$C$100,O189,$L$2:$L$100,1)+COUNTIFS($D$2:$D$100,O189,$L$2:$L$100,1)+COUNTIFS($E$2:$E$100,O189,$L$2:$L$100,1)+COUNTIFS($F$2:$F$100,O189,$L$2:$L$100,1)+COUNTIFS($G$2:$G$100,O189,$L$2:$L$100,1)+COUNTIFS($H$2:$H$100,O189,$L$2:$L$100,1)+COUNTIFS($I$2:$I$100,O189,$L$2:$L$100,1)+COUNTIFS($J$2:$J$100,O189,$L$2:$L$100,1)+COUNTIFS($K$2:$K$100,O189,$L$2:$L$100,1)</f>
        <v>0</v>
      </c>
      <c r="AA189" s="4">
        <f>SUM(P189*10,Q189*9,R189*8,S189*7,T189*6,U189*5,V189*4,W189*3,X189*2,Y189*1,Z189*5)</f>
        <v>4</v>
      </c>
      <c r="AB189" s="4">
        <f>SUM(P189:Z189)</f>
        <v>1</v>
      </c>
    </row>
    <row r="190" spans="15:28">
      <c r="O190" s="3" t="str">
        <f>I27</f>
        <v>Cassandra Jenkins - Clams Casino</v>
      </c>
      <c r="P190" s="4">
        <f>COUNTIFS(B$2:B$100,$O190,$L$2:$L$100,0)</f>
        <v>0</v>
      </c>
      <c r="Q190" s="4">
        <f>COUNTIFS(C$2:C$100,$O190,$L$2:$L$100,0)</f>
        <v>0</v>
      </c>
      <c r="R190" s="4">
        <f>COUNTIFS(D$2:D$100,$O190,$L$2:$L$100,0)</f>
        <v>0</v>
      </c>
      <c r="S190" s="4">
        <f>COUNTIFS(E$2:E$100,$O190,$L$2:$L$100,0)</f>
        <v>0</v>
      </c>
      <c r="T190" s="4">
        <f>COUNTIFS(F$2:F$100,$O190,$L$2:$L$100,0)</f>
        <v>0</v>
      </c>
      <c r="U190" s="4">
        <f>COUNTIFS(G$2:G$100,$O190,$L$2:$L$100,0)</f>
        <v>1</v>
      </c>
      <c r="V190" s="4">
        <f>COUNTIFS(H$2:H$100,$O190,$L$2:$L$100,0)</f>
        <v>0</v>
      </c>
      <c r="W190" s="4">
        <f>COUNTIFS(I$2:I$100,$O190,$L$2:$L$100,0)</f>
        <v>1</v>
      </c>
      <c r="X190" s="4">
        <f>COUNTIFS(J$2:J$100,$O190,$L$2:$L$100,0)</f>
        <v>0</v>
      </c>
      <c r="Y190" s="4">
        <f>COUNTIFS(K$2:K$100,$O190,$L$2:$L$100,0)</f>
        <v>0</v>
      </c>
      <c r="Z190" s="5">
        <f>COUNTIFS($B$2:$B$100,O190,$L$2:$L$100,1)+COUNTIFS($C$2:$C$100,O190,$L$2:$L$100,1)+COUNTIFS($D$2:$D$100,O190,$L$2:$L$100,1)+COUNTIFS($E$2:$E$100,O190,$L$2:$L$100,1)+COUNTIFS($F$2:$F$100,O190,$L$2:$L$100,1)+COUNTIFS($G$2:$G$100,O190,$L$2:$L$100,1)+COUNTIFS($H$2:$H$100,O190,$L$2:$L$100,1)+COUNTIFS($I$2:$I$100,O190,$L$2:$L$100,1)+COUNTIFS($J$2:$J$100,O190,$L$2:$L$100,1)+COUNTIFS($K$2:$K$100,O190,$L$2:$L$100,1)</f>
        <v>0</v>
      </c>
      <c r="AA190" s="4">
        <f>SUM(P190*10,Q190*9,R190*8,S190*7,T190*6,U190*5,V190*4,W190*3,X190*2,Y190*1,Z190*5)</f>
        <v>8</v>
      </c>
      <c r="AB190" s="4">
        <f>SUM(P190:Z190)</f>
        <v>2</v>
      </c>
    </row>
    <row r="191" spans="15:28">
      <c r="O191" s="3" t="str">
        <f>J27</f>
        <v>Charli XCX - 365</v>
      </c>
      <c r="P191" s="4">
        <f>COUNTIFS(B$2:B$100,$O191,$L$2:$L$100,0)</f>
        <v>0</v>
      </c>
      <c r="Q191" s="4">
        <f>COUNTIFS(C$2:C$100,$O191,$L$2:$L$100,0)</f>
        <v>0</v>
      </c>
      <c r="R191" s="4">
        <f>COUNTIFS(D$2:D$100,$O191,$L$2:$L$100,0)</f>
        <v>0</v>
      </c>
      <c r="S191" s="4">
        <f>COUNTIFS(E$2:E$100,$O191,$L$2:$L$100,0)</f>
        <v>0</v>
      </c>
      <c r="T191" s="4">
        <f>COUNTIFS(F$2:F$100,$O191,$L$2:$L$100,0)</f>
        <v>0</v>
      </c>
      <c r="U191" s="4">
        <f>COUNTIFS(G$2:G$100,$O191,$L$2:$L$100,0)</f>
        <v>0</v>
      </c>
      <c r="V191" s="4">
        <f>COUNTIFS(H$2:H$100,$O191,$L$2:$L$100,0)</f>
        <v>0</v>
      </c>
      <c r="W191" s="4">
        <f>COUNTIFS(I$2:I$100,$O191,$L$2:$L$100,0)</f>
        <v>0</v>
      </c>
      <c r="X191" s="4">
        <f>COUNTIFS(J$2:J$100,$O191,$L$2:$L$100,0)</f>
        <v>1</v>
      </c>
      <c r="Y191" s="4">
        <f>COUNTIFS(K$2:K$100,$O191,$L$2:$L$100,0)</f>
        <v>0</v>
      </c>
      <c r="Z191" s="5">
        <f>COUNTIFS($B$2:$B$100,O191,$L$2:$L$100,1)+COUNTIFS($C$2:$C$100,O191,$L$2:$L$100,1)+COUNTIFS($D$2:$D$100,O191,$L$2:$L$100,1)+COUNTIFS($E$2:$E$100,O191,$L$2:$L$100,1)+COUNTIFS($F$2:$F$100,O191,$L$2:$L$100,1)+COUNTIFS($G$2:$G$100,O191,$L$2:$L$100,1)+COUNTIFS($H$2:$H$100,O191,$L$2:$L$100,1)+COUNTIFS($I$2:$I$100,O191,$L$2:$L$100,1)+COUNTIFS($J$2:$J$100,O191,$L$2:$L$100,1)+COUNTIFS($K$2:$K$100,O191,$L$2:$L$100,1)</f>
        <v>0</v>
      </c>
      <c r="AA191" s="4">
        <f>SUM(P191*10,Q191*9,R191*8,S191*7,T191*6,U191*5,V191*4,W191*3,X191*2,Y191*1,Z191*5)</f>
        <v>2</v>
      </c>
      <c r="AB191" s="4">
        <f>SUM(P191:Z191)</f>
        <v>1</v>
      </c>
    </row>
    <row r="192" spans="15:28">
      <c r="O192" s="3" t="str">
        <f>K27</f>
        <v>Chinchilla - MF Diamond</v>
      </c>
      <c r="P192" s="4">
        <f>COUNTIFS(B$2:B$100,$O192,$L$2:$L$100,0)</f>
        <v>0</v>
      </c>
      <c r="Q192" s="4">
        <f>COUNTIFS(C$2:C$100,$O192,$L$2:$L$100,0)</f>
        <v>0</v>
      </c>
      <c r="R192" s="4">
        <f>COUNTIFS(D$2:D$100,$O192,$L$2:$L$100,0)</f>
        <v>0</v>
      </c>
      <c r="S192" s="4">
        <f>COUNTIFS(E$2:E$100,$O192,$L$2:$L$100,0)</f>
        <v>0</v>
      </c>
      <c r="T192" s="4">
        <f>COUNTIFS(F$2:F$100,$O192,$L$2:$L$100,0)</f>
        <v>0</v>
      </c>
      <c r="U192" s="4">
        <f>COUNTIFS(G$2:G$100,$O192,$L$2:$L$100,0)</f>
        <v>0</v>
      </c>
      <c r="V192" s="4">
        <f>COUNTIFS(H$2:H$100,$O192,$L$2:$L$100,0)</f>
        <v>0</v>
      </c>
      <c r="W192" s="4">
        <f>COUNTIFS(I$2:I$100,$O192,$L$2:$L$100,0)</f>
        <v>0</v>
      </c>
      <c r="X192" s="4">
        <f>COUNTIFS(J$2:J$100,$O192,$L$2:$L$100,0)</f>
        <v>0</v>
      </c>
      <c r="Y192" s="4">
        <f>COUNTIFS(K$2:K$100,$O192,$L$2:$L$100,0)</f>
        <v>1</v>
      </c>
      <c r="Z192" s="5">
        <f>COUNTIFS($B$2:$B$100,O192,$L$2:$L$100,1)+COUNTIFS($C$2:$C$100,O192,$L$2:$L$100,1)+COUNTIFS($D$2:$D$100,O192,$L$2:$L$100,1)+COUNTIFS($E$2:$E$100,O192,$L$2:$L$100,1)+COUNTIFS($F$2:$F$100,O192,$L$2:$L$100,1)+COUNTIFS($G$2:$G$100,O192,$L$2:$L$100,1)+COUNTIFS($H$2:$H$100,O192,$L$2:$L$100,1)+COUNTIFS($I$2:$I$100,O192,$L$2:$L$100,1)+COUNTIFS($J$2:$J$100,O192,$L$2:$L$100,1)+COUNTIFS($K$2:$K$100,O192,$L$2:$L$100,1)</f>
        <v>0</v>
      </c>
      <c r="AA192" s="4">
        <f>SUM(P192*10,Q192*9,R192*8,S192*7,T192*6,U192*5,V192*4,W192*3,X192*2,Y192*1,Z192*5)</f>
        <v>1</v>
      </c>
      <c r="AB192" s="4">
        <f>SUM(P192:Z192)</f>
        <v>1</v>
      </c>
    </row>
    <row r="193" spans="15:28">
      <c r="O193" s="3" t="str">
        <f>B28</f>
        <v>This is Lorelei - I'm All Fucked Up</v>
      </c>
      <c r="P193" s="4">
        <f>COUNTIFS(B$2:B$100,$O193,$L$2:$L$100,0)</f>
        <v>1</v>
      </c>
      <c r="Q193" s="4">
        <f>COUNTIFS(C$2:C$100,$O193,$L$2:$L$100,0)</f>
        <v>0</v>
      </c>
      <c r="R193" s="4">
        <f>COUNTIFS(D$2:D$100,$O193,$L$2:$L$100,0)</f>
        <v>0</v>
      </c>
      <c r="S193" s="4">
        <f>COUNTIFS(E$2:E$100,$O193,$L$2:$L$100,0)</f>
        <v>0</v>
      </c>
      <c r="T193" s="4">
        <f>COUNTIFS(F$2:F$100,$O193,$L$2:$L$100,0)</f>
        <v>0</v>
      </c>
      <c r="U193" s="4">
        <f>COUNTIFS(G$2:G$100,$O193,$L$2:$L$100,0)</f>
        <v>0</v>
      </c>
      <c r="V193" s="4">
        <f>COUNTIFS(H$2:H$100,$O193,$L$2:$L$100,0)</f>
        <v>0</v>
      </c>
      <c r="W193" s="4">
        <f>COUNTIFS(I$2:I$100,$O193,$L$2:$L$100,0)</f>
        <v>0</v>
      </c>
      <c r="X193" s="4">
        <f>COUNTIFS(J$2:J$100,$O193,$L$2:$L$100,0)</f>
        <v>0</v>
      </c>
      <c r="Y193" s="4">
        <f>COUNTIFS(K$2:K$100,$O193,$L$2:$L$100,0)</f>
        <v>0</v>
      </c>
      <c r="Z193" s="5">
        <f>COUNTIFS($B$2:$B$100,O193,$L$2:$L$100,1)+COUNTIFS($C$2:$C$100,O193,$L$2:$L$100,1)+COUNTIFS($D$2:$D$100,O193,$L$2:$L$100,1)+COUNTIFS($E$2:$E$100,O193,$L$2:$L$100,1)+COUNTIFS($F$2:$F$100,O193,$L$2:$L$100,1)+COUNTIFS($G$2:$G$100,O193,$L$2:$L$100,1)+COUNTIFS($H$2:$H$100,O193,$L$2:$L$100,1)+COUNTIFS($I$2:$I$100,O193,$L$2:$L$100,1)+COUNTIFS($J$2:$J$100,O193,$L$2:$L$100,1)+COUNTIFS($K$2:$K$100,O193,$L$2:$L$100,1)</f>
        <v>0</v>
      </c>
      <c r="AA193" s="4">
        <f>SUM(P193*10,Q193*9,R193*8,S193*7,T193*6,U193*5,V193*4,W193*3,X193*2,Y193*1,Z193*5)</f>
        <v>10</v>
      </c>
      <c r="AB193" s="4">
        <f>SUM(P193:Z193)</f>
        <v>1</v>
      </c>
    </row>
    <row r="194" spans="15:28">
      <c r="O194" s="3" t="str">
        <f>D28</f>
        <v>Jessica Pratt - World on a String</v>
      </c>
      <c r="P194" s="4">
        <f>COUNTIFS(B$2:B$100,$O194,$L$2:$L$100,0)</f>
        <v>0</v>
      </c>
      <c r="Q194" s="4">
        <f>COUNTIFS(C$2:C$100,$O194,$L$2:$L$100,0)</f>
        <v>0</v>
      </c>
      <c r="R194" s="4">
        <f>COUNTIFS(D$2:D$100,$O194,$L$2:$L$100,0)</f>
        <v>1</v>
      </c>
      <c r="S194" s="4">
        <f>COUNTIFS(E$2:E$100,$O194,$L$2:$L$100,0)</f>
        <v>0</v>
      </c>
      <c r="T194" s="4">
        <f>COUNTIFS(F$2:F$100,$O194,$L$2:$L$100,0)</f>
        <v>0</v>
      </c>
      <c r="U194" s="4">
        <f>COUNTIFS(G$2:G$100,$O194,$L$2:$L$100,0)</f>
        <v>0</v>
      </c>
      <c r="V194" s="4">
        <f>COUNTIFS(H$2:H$100,$O194,$L$2:$L$100,0)</f>
        <v>0</v>
      </c>
      <c r="W194" s="4">
        <f>COUNTIFS(I$2:I$100,$O194,$L$2:$L$100,0)</f>
        <v>0</v>
      </c>
      <c r="X194" s="4">
        <f>COUNTIFS(J$2:J$100,$O194,$L$2:$L$100,0)</f>
        <v>0</v>
      </c>
      <c r="Y194" s="4">
        <f>COUNTIFS(K$2:K$100,$O194,$L$2:$L$100,0)</f>
        <v>0</v>
      </c>
      <c r="Z194" s="5">
        <f>COUNTIFS($B$2:$B$100,O194,$L$2:$L$100,1)+COUNTIFS($C$2:$C$100,O194,$L$2:$L$100,1)+COUNTIFS($D$2:$D$100,O194,$L$2:$L$100,1)+COUNTIFS($E$2:$E$100,O194,$L$2:$L$100,1)+COUNTIFS($F$2:$F$100,O194,$L$2:$L$100,1)+COUNTIFS($G$2:$G$100,O194,$L$2:$L$100,1)+COUNTIFS($H$2:$H$100,O194,$L$2:$L$100,1)+COUNTIFS($I$2:$I$100,O194,$L$2:$L$100,1)+COUNTIFS($J$2:$J$100,O194,$L$2:$L$100,1)+COUNTIFS($K$2:$K$100,O194,$L$2:$L$100,1)</f>
        <v>0</v>
      </c>
      <c r="AA194" s="4">
        <f>SUM(P194*10,Q194*9,R194*8,S194*7,T194*6,U194*5,V194*4,W194*3,X194*2,Y194*1,Z194*5)</f>
        <v>8</v>
      </c>
      <c r="AB194" s="4">
        <f>SUM(P194:Z194)</f>
        <v>1</v>
      </c>
    </row>
    <row r="195" spans="15:28">
      <c r="O195" s="3" t="str">
        <f>E28</f>
        <v>MJ Lenderman - Manning Fireworks</v>
      </c>
      <c r="P195" s="4">
        <f>COUNTIFS(B$2:B$100,$O195,$L$2:$L$100,0)</f>
        <v>0</v>
      </c>
      <c r="Q195" s="4">
        <f>COUNTIFS(C$2:C$100,$O195,$L$2:$L$100,0)</f>
        <v>0</v>
      </c>
      <c r="R195" s="4">
        <f>COUNTIFS(D$2:D$100,$O195,$L$2:$L$100,0)</f>
        <v>0</v>
      </c>
      <c r="S195" s="4">
        <f>COUNTIFS(E$2:E$100,$O195,$L$2:$L$100,0)</f>
        <v>1</v>
      </c>
      <c r="T195" s="4">
        <f>COUNTIFS(F$2:F$100,$O195,$L$2:$L$100,0)</f>
        <v>0</v>
      </c>
      <c r="U195" s="4">
        <f>COUNTIFS(G$2:G$100,$O195,$L$2:$L$100,0)</f>
        <v>0</v>
      </c>
      <c r="V195" s="4">
        <f>COUNTIFS(H$2:H$100,$O195,$L$2:$L$100,0)</f>
        <v>0</v>
      </c>
      <c r="W195" s="4">
        <f>COUNTIFS(I$2:I$100,$O195,$L$2:$L$100,0)</f>
        <v>0</v>
      </c>
      <c r="X195" s="4">
        <f>COUNTIFS(J$2:J$100,$O195,$L$2:$L$100,0)</f>
        <v>0</v>
      </c>
      <c r="Y195" s="4">
        <f>COUNTIFS(K$2:K$100,$O195,$L$2:$L$100,0)</f>
        <v>0</v>
      </c>
      <c r="Z195" s="5">
        <f>COUNTIFS($B$2:$B$100,O195,$L$2:$L$100,1)+COUNTIFS($C$2:$C$100,O195,$L$2:$L$100,1)+COUNTIFS($D$2:$D$100,O195,$L$2:$L$100,1)+COUNTIFS($E$2:$E$100,O195,$L$2:$L$100,1)+COUNTIFS($F$2:$F$100,O195,$L$2:$L$100,1)+COUNTIFS($G$2:$G$100,O195,$L$2:$L$100,1)+COUNTIFS($H$2:$H$100,O195,$L$2:$L$100,1)+COUNTIFS($I$2:$I$100,O195,$L$2:$L$100,1)+COUNTIFS($J$2:$J$100,O195,$L$2:$L$100,1)+COUNTIFS($K$2:$K$100,O195,$L$2:$L$100,1)</f>
        <v>0</v>
      </c>
      <c r="AA195" s="4">
        <f>SUM(P195*10,Q195*9,R195*8,S195*7,T195*6,U195*5,V195*4,W195*3,X195*2,Y195*1,Z195*5)</f>
        <v>7</v>
      </c>
      <c r="AB195" s="4">
        <f>SUM(P195:Z195)</f>
        <v>1</v>
      </c>
    </row>
    <row r="196" spans="15:28">
      <c r="O196" s="3" t="str">
        <f>F28</f>
        <v>Hurray for the Riff Raff - Hawkmoon</v>
      </c>
      <c r="P196" s="4">
        <f>COUNTIFS(B$2:B$100,$O196,$L$2:$L$100,0)</f>
        <v>0</v>
      </c>
      <c r="Q196" s="4">
        <f>COUNTIFS(C$2:C$100,$O196,$L$2:$L$100,0)</f>
        <v>0</v>
      </c>
      <c r="R196" s="4">
        <f>COUNTIFS(D$2:D$100,$O196,$L$2:$L$100,0)</f>
        <v>0</v>
      </c>
      <c r="S196" s="4">
        <f>COUNTIFS(E$2:E$100,$O196,$L$2:$L$100,0)</f>
        <v>0</v>
      </c>
      <c r="T196" s="4">
        <f>COUNTIFS(F$2:F$100,$O196,$L$2:$L$100,0)</f>
        <v>1</v>
      </c>
      <c r="U196" s="4">
        <f>COUNTIFS(G$2:G$100,$O196,$L$2:$L$100,0)</f>
        <v>0</v>
      </c>
      <c r="V196" s="4">
        <f>COUNTIFS(H$2:H$100,$O196,$L$2:$L$100,0)</f>
        <v>0</v>
      </c>
      <c r="W196" s="4">
        <f>COUNTIFS(I$2:I$100,$O196,$L$2:$L$100,0)</f>
        <v>0</v>
      </c>
      <c r="X196" s="4">
        <f>COUNTIFS(J$2:J$100,$O196,$L$2:$L$100,0)</f>
        <v>0</v>
      </c>
      <c r="Y196" s="4">
        <f>COUNTIFS(K$2:K$100,$O196,$L$2:$L$100,0)</f>
        <v>0</v>
      </c>
      <c r="Z196" s="5">
        <f>COUNTIFS($B$2:$B$100,O196,$L$2:$L$100,1)+COUNTIFS($C$2:$C$100,O196,$L$2:$L$100,1)+COUNTIFS($D$2:$D$100,O196,$L$2:$L$100,1)+COUNTIFS($E$2:$E$100,O196,$L$2:$L$100,1)+COUNTIFS($F$2:$F$100,O196,$L$2:$L$100,1)+COUNTIFS($G$2:$G$100,O196,$L$2:$L$100,1)+COUNTIFS($H$2:$H$100,O196,$L$2:$L$100,1)+COUNTIFS($I$2:$I$100,O196,$L$2:$L$100,1)+COUNTIFS($J$2:$J$100,O196,$L$2:$L$100,1)+COUNTIFS($K$2:$K$100,O196,$L$2:$L$100,1)</f>
        <v>0</v>
      </c>
      <c r="AA196" s="4">
        <f>SUM(P196*10,Q196*9,R196*8,S196*7,T196*6,U196*5,V196*4,W196*3,X196*2,Y196*1,Z196*5)</f>
        <v>6</v>
      </c>
      <c r="AB196" s="4">
        <f>SUM(P196:Z196)</f>
        <v>1</v>
      </c>
    </row>
    <row r="197" spans="15:28">
      <c r="O197" s="3" t="str">
        <f>I28</f>
        <v>deadmau5 - Quezacotl</v>
      </c>
      <c r="P197" s="4">
        <f>COUNTIFS(B$2:B$100,$O197,$L$2:$L$100,0)</f>
        <v>0</v>
      </c>
      <c r="Q197" s="4">
        <f>COUNTIFS(C$2:C$100,$O197,$L$2:$L$100,0)</f>
        <v>0</v>
      </c>
      <c r="R197" s="4">
        <f>COUNTIFS(D$2:D$100,$O197,$L$2:$L$100,0)</f>
        <v>0</v>
      </c>
      <c r="S197" s="4">
        <f>COUNTIFS(E$2:E$100,$O197,$L$2:$L$100,0)</f>
        <v>0</v>
      </c>
      <c r="T197" s="4">
        <f>COUNTIFS(F$2:F$100,$O197,$L$2:$L$100,0)</f>
        <v>0</v>
      </c>
      <c r="U197" s="4">
        <f>COUNTIFS(G$2:G$100,$O197,$L$2:$L$100,0)</f>
        <v>0</v>
      </c>
      <c r="V197" s="4">
        <f>COUNTIFS(H$2:H$100,$O197,$L$2:$L$100,0)</f>
        <v>0</v>
      </c>
      <c r="W197" s="4">
        <f>COUNTIFS(I$2:I$100,$O197,$L$2:$L$100,0)</f>
        <v>1</v>
      </c>
      <c r="X197" s="4">
        <f>COUNTIFS(J$2:J$100,$O197,$L$2:$L$100,0)</f>
        <v>0</v>
      </c>
      <c r="Y197" s="4">
        <f>COUNTIFS(K$2:K$100,$O197,$L$2:$L$100,0)</f>
        <v>0</v>
      </c>
      <c r="Z197" s="5">
        <f>COUNTIFS($B$2:$B$100,O197,$L$2:$L$100,1)+COUNTIFS($C$2:$C$100,O197,$L$2:$L$100,1)+COUNTIFS($D$2:$D$100,O197,$L$2:$L$100,1)+COUNTIFS($E$2:$E$100,O197,$L$2:$L$100,1)+COUNTIFS($F$2:$F$100,O197,$L$2:$L$100,1)+COUNTIFS($G$2:$G$100,O197,$L$2:$L$100,1)+COUNTIFS($H$2:$H$100,O197,$L$2:$L$100,1)+COUNTIFS($I$2:$I$100,O197,$L$2:$L$100,1)+COUNTIFS($J$2:$J$100,O197,$L$2:$L$100,1)+COUNTIFS($K$2:$K$100,O197,$L$2:$L$100,1)</f>
        <v>0</v>
      </c>
      <c r="AA197" s="4">
        <f>SUM(P197*10,Q197*9,R197*8,S197*7,T197*6,U197*5,V197*4,W197*3,X197*2,Y197*1,Z197*5)</f>
        <v>3</v>
      </c>
      <c r="AB197" s="4">
        <f>SUM(P197:Z197)</f>
        <v>1</v>
      </c>
    </row>
    <row r="198" spans="15:28">
      <c r="O198" s="3" t="str">
        <f>J28</f>
        <v>Joanna Wang - There She Smiles (In a Memory)</v>
      </c>
      <c r="P198" s="4">
        <f>COUNTIFS(B$2:B$100,$O198,$L$2:$L$100,0)</f>
        <v>0</v>
      </c>
      <c r="Q198" s="4">
        <f>COUNTIFS(C$2:C$100,$O198,$L$2:$L$100,0)</f>
        <v>0</v>
      </c>
      <c r="R198" s="4">
        <f>COUNTIFS(D$2:D$100,$O198,$L$2:$L$100,0)</f>
        <v>0</v>
      </c>
      <c r="S198" s="4">
        <f>COUNTIFS(E$2:E$100,$O198,$L$2:$L$100,0)</f>
        <v>0</v>
      </c>
      <c r="T198" s="4">
        <f>COUNTIFS(F$2:F$100,$O198,$L$2:$L$100,0)</f>
        <v>0</v>
      </c>
      <c r="U198" s="4">
        <f>COUNTIFS(G$2:G$100,$O198,$L$2:$L$100,0)</f>
        <v>0</v>
      </c>
      <c r="V198" s="4">
        <f>COUNTIFS(H$2:H$100,$O198,$L$2:$L$100,0)</f>
        <v>0</v>
      </c>
      <c r="W198" s="4">
        <f>COUNTIFS(I$2:I$100,$O198,$L$2:$L$100,0)</f>
        <v>0</v>
      </c>
      <c r="X198" s="4">
        <f>COUNTIFS(J$2:J$100,$O198,$L$2:$L$100,0)</f>
        <v>1</v>
      </c>
      <c r="Y198" s="4">
        <f>COUNTIFS(K$2:K$100,$O198,$L$2:$L$100,0)</f>
        <v>0</v>
      </c>
      <c r="Z198" s="5">
        <f>COUNTIFS($B$2:$B$100,O198,$L$2:$L$100,1)+COUNTIFS($C$2:$C$100,O198,$L$2:$L$100,1)+COUNTIFS($D$2:$D$100,O198,$L$2:$L$100,1)+COUNTIFS($E$2:$E$100,O198,$L$2:$L$100,1)+COUNTIFS($F$2:$F$100,O198,$L$2:$L$100,1)+COUNTIFS($G$2:$G$100,O198,$L$2:$L$100,1)+COUNTIFS($H$2:$H$100,O198,$L$2:$L$100,1)+COUNTIFS($I$2:$I$100,O198,$L$2:$L$100,1)+COUNTIFS($J$2:$J$100,O198,$L$2:$L$100,1)+COUNTIFS($K$2:$K$100,O198,$L$2:$L$100,1)</f>
        <v>0</v>
      </c>
      <c r="AA198" s="4">
        <f>SUM(P198*10,Q198*9,R198*8,S198*7,T198*6,U198*5,V198*4,W198*3,X198*2,Y198*1,Z198*5)</f>
        <v>2</v>
      </c>
      <c r="AB198" s="4">
        <f>SUM(P198:Z198)</f>
        <v>1</v>
      </c>
    </row>
    <row r="199" spans="15:28">
      <c r="O199" s="3" t="str">
        <f>K28</f>
        <v>Trentemøller - I Give My Tears</v>
      </c>
      <c r="P199" s="4">
        <f>COUNTIFS(B$2:B$100,$O199,$L$2:$L$100,0)</f>
        <v>0</v>
      </c>
      <c r="Q199" s="4">
        <f>COUNTIFS(C$2:C$100,$O199,$L$2:$L$100,0)</f>
        <v>0</v>
      </c>
      <c r="R199" s="4">
        <f>COUNTIFS(D$2:D$100,$O199,$L$2:$L$100,0)</f>
        <v>0</v>
      </c>
      <c r="S199" s="4">
        <f>COUNTIFS(E$2:E$100,$O199,$L$2:$L$100,0)</f>
        <v>0</v>
      </c>
      <c r="T199" s="4">
        <f>COUNTIFS(F$2:F$100,$O199,$L$2:$L$100,0)</f>
        <v>0</v>
      </c>
      <c r="U199" s="4">
        <f>COUNTIFS(G$2:G$100,$O199,$L$2:$L$100,0)</f>
        <v>0</v>
      </c>
      <c r="V199" s="4">
        <f>COUNTIFS(H$2:H$100,$O199,$L$2:$L$100,0)</f>
        <v>0</v>
      </c>
      <c r="W199" s="4">
        <f>COUNTIFS(I$2:I$100,$O199,$L$2:$L$100,0)</f>
        <v>0</v>
      </c>
      <c r="X199" s="4">
        <f>COUNTIFS(J$2:J$100,$O199,$L$2:$L$100,0)</f>
        <v>0</v>
      </c>
      <c r="Y199" s="4">
        <f>COUNTIFS(K$2:K$100,$O199,$L$2:$L$100,0)</f>
        <v>1</v>
      </c>
      <c r="Z199" s="5">
        <f>COUNTIFS($B$2:$B$100,O199,$L$2:$L$100,1)+COUNTIFS($C$2:$C$100,O199,$L$2:$L$100,1)+COUNTIFS($D$2:$D$100,O199,$L$2:$L$100,1)+COUNTIFS($E$2:$E$100,O199,$L$2:$L$100,1)+COUNTIFS($F$2:$F$100,O199,$L$2:$L$100,1)+COUNTIFS($G$2:$G$100,O199,$L$2:$L$100,1)+COUNTIFS($H$2:$H$100,O199,$L$2:$L$100,1)+COUNTIFS($I$2:$I$100,O199,$L$2:$L$100,1)+COUNTIFS($J$2:$J$100,O199,$L$2:$L$100,1)+COUNTIFS($K$2:$K$100,O199,$L$2:$L$100,1)</f>
        <v>0</v>
      </c>
      <c r="AA199" s="4">
        <f>SUM(P199*10,Q199*9,R199*8,S199*7,T199*6,U199*5,V199*4,W199*3,X199*2,Y199*1,Z199*5)</f>
        <v>1</v>
      </c>
      <c r="AB199" s="4">
        <f>SUM(P199:Z199)</f>
        <v>1</v>
      </c>
    </row>
    <row r="200" spans="15:28">
      <c r="O200" s="3" t="str">
        <f>C29</f>
        <v>Farruko - Pepas</v>
      </c>
      <c r="P200" s="4">
        <f>COUNTIFS(B$2:B$100,$O200,$L$2:$L$100,0)</f>
        <v>0</v>
      </c>
      <c r="Q200" s="4">
        <f>COUNTIFS(C$2:C$100,$O200,$L$2:$L$100,0)</f>
        <v>0</v>
      </c>
      <c r="R200" s="4">
        <f>COUNTIFS(D$2:D$100,$O200,$L$2:$L$100,0)</f>
        <v>0</v>
      </c>
      <c r="S200" s="4">
        <f>COUNTIFS(E$2:E$100,$O200,$L$2:$L$100,0)</f>
        <v>0</v>
      </c>
      <c r="T200" s="4">
        <f>COUNTIFS(F$2:F$100,$O200,$L$2:$L$100,0)</f>
        <v>0</v>
      </c>
      <c r="U200" s="4">
        <f>COUNTIFS(G$2:G$100,$O200,$L$2:$L$100,0)</f>
        <v>0</v>
      </c>
      <c r="V200" s="4">
        <f>COUNTIFS(H$2:H$100,$O200,$L$2:$L$100,0)</f>
        <v>0</v>
      </c>
      <c r="W200" s="4">
        <f>COUNTIFS(I$2:I$100,$O200,$L$2:$L$100,0)</f>
        <v>0</v>
      </c>
      <c r="X200" s="4">
        <f>COUNTIFS(J$2:J$100,$O200,$L$2:$L$100,0)</f>
        <v>0</v>
      </c>
      <c r="Y200" s="4">
        <f>COUNTIFS(K$2:K$100,$O200,$L$2:$L$100,0)</f>
        <v>0</v>
      </c>
      <c r="Z200" s="5">
        <f>COUNTIFS($B$2:$B$100,O200,$L$2:$L$100,1)+COUNTIFS($C$2:$C$100,O200,$L$2:$L$100,1)+COUNTIFS($D$2:$D$100,O200,$L$2:$L$100,1)+COUNTIFS($E$2:$E$100,O200,$L$2:$L$100,1)+COUNTIFS($F$2:$F$100,O200,$L$2:$L$100,1)+COUNTIFS($G$2:$G$100,O200,$L$2:$L$100,1)+COUNTIFS($H$2:$H$100,O200,$L$2:$L$100,1)+COUNTIFS($I$2:$I$100,O200,$L$2:$L$100,1)+COUNTIFS($J$2:$J$100,O200,$L$2:$L$100,1)+COUNTIFS($K$2:$K$100,O200,$L$2:$L$100,1)</f>
        <v>1</v>
      </c>
      <c r="AA200" s="4">
        <f>SUM(P200*10,Q200*9,R200*8,S200*7,T200*6,U200*5,V200*4,W200*3,X200*2,Y200*1,Z200*5)</f>
        <v>5</v>
      </c>
      <c r="AB200" s="4">
        <f>SUM(P200:Z200)</f>
        <v>1</v>
      </c>
    </row>
    <row r="201" spans="15:28">
      <c r="O201" s="3" t="str">
        <f>E29</f>
        <v>Shakira - Soltera</v>
      </c>
      <c r="P201" s="4">
        <f>COUNTIFS(B$2:B$100,$O201,$L$2:$L$100,0)</f>
        <v>0</v>
      </c>
      <c r="Q201" s="4">
        <f>COUNTIFS(C$2:C$100,$O201,$L$2:$L$100,0)</f>
        <v>0</v>
      </c>
      <c r="R201" s="4">
        <f>COUNTIFS(D$2:D$100,$O201,$L$2:$L$100,0)</f>
        <v>0</v>
      </c>
      <c r="S201" s="4">
        <f>COUNTIFS(E$2:E$100,$O201,$L$2:$L$100,0)</f>
        <v>0</v>
      </c>
      <c r="T201" s="4">
        <f>COUNTIFS(F$2:F$100,$O201,$L$2:$L$100,0)</f>
        <v>0</v>
      </c>
      <c r="U201" s="4">
        <f>COUNTIFS(G$2:G$100,$O201,$L$2:$L$100,0)</f>
        <v>0</v>
      </c>
      <c r="V201" s="4">
        <f>COUNTIFS(H$2:H$100,$O201,$L$2:$L$100,0)</f>
        <v>0</v>
      </c>
      <c r="W201" s="4">
        <f>COUNTIFS(I$2:I$100,$O201,$L$2:$L$100,0)</f>
        <v>0</v>
      </c>
      <c r="X201" s="4">
        <f>COUNTIFS(J$2:J$100,$O201,$L$2:$L$100,0)</f>
        <v>0</v>
      </c>
      <c r="Y201" s="4">
        <f>COUNTIFS(K$2:K$100,$O201,$L$2:$L$100,0)</f>
        <v>0</v>
      </c>
      <c r="Z201" s="5">
        <f>COUNTIFS($B$2:$B$100,O201,$L$2:$L$100,1)+COUNTIFS($C$2:$C$100,O201,$L$2:$L$100,1)+COUNTIFS($D$2:$D$100,O201,$L$2:$L$100,1)+COUNTIFS($E$2:$E$100,O201,$L$2:$L$100,1)+COUNTIFS($F$2:$F$100,O201,$L$2:$L$100,1)+COUNTIFS($G$2:$G$100,O201,$L$2:$L$100,1)+COUNTIFS($H$2:$H$100,O201,$L$2:$L$100,1)+COUNTIFS($I$2:$I$100,O201,$L$2:$L$100,1)+COUNTIFS($J$2:$J$100,O201,$L$2:$L$100,1)+COUNTIFS($K$2:$K$100,O201,$L$2:$L$100,1)</f>
        <v>1</v>
      </c>
      <c r="AA201" s="4">
        <f>SUM(P201*10,Q201*9,R201*8,S201*7,T201*6,U201*5,V201*4,W201*3,X201*2,Y201*1,Z201*5)</f>
        <v>5</v>
      </c>
      <c r="AB201" s="4">
        <f>SUM(P201:Z201)</f>
        <v>1</v>
      </c>
    </row>
    <row r="202" spans="15:28">
      <c r="O202" s="3" t="str">
        <f>F29</f>
        <v>Sublime &amp; Stick Figure feat. Bradley Nowell - Feel Like That</v>
      </c>
      <c r="P202" s="4">
        <f>COUNTIFS(B$2:B$100,$O202,$L$2:$L$100,0)</f>
        <v>0</v>
      </c>
      <c r="Q202" s="4">
        <f>COUNTIFS(C$2:C$100,$O202,$L$2:$L$100,0)</f>
        <v>0</v>
      </c>
      <c r="R202" s="4">
        <f>COUNTIFS(D$2:D$100,$O202,$L$2:$L$100,0)</f>
        <v>0</v>
      </c>
      <c r="S202" s="4">
        <f>COUNTIFS(E$2:E$100,$O202,$L$2:$L$100,0)</f>
        <v>0</v>
      </c>
      <c r="T202" s="4">
        <f>COUNTIFS(F$2:F$100,$O202,$L$2:$L$100,0)</f>
        <v>0</v>
      </c>
      <c r="U202" s="4">
        <f>COUNTIFS(G$2:G$100,$O202,$L$2:$L$100,0)</f>
        <v>0</v>
      </c>
      <c r="V202" s="4">
        <f>COUNTIFS(H$2:H$100,$O202,$L$2:$L$100,0)</f>
        <v>0</v>
      </c>
      <c r="W202" s="4">
        <f>COUNTIFS(I$2:I$100,$O202,$L$2:$L$100,0)</f>
        <v>0</v>
      </c>
      <c r="X202" s="4">
        <f>COUNTIFS(J$2:J$100,$O202,$L$2:$L$100,0)</f>
        <v>0</v>
      </c>
      <c r="Y202" s="4">
        <f>COUNTIFS(K$2:K$100,$O202,$L$2:$L$100,0)</f>
        <v>0</v>
      </c>
      <c r="Z202" s="5">
        <f>COUNTIFS($B$2:$B$100,O202,$L$2:$L$100,1)+COUNTIFS($C$2:$C$100,O202,$L$2:$L$100,1)+COUNTIFS($D$2:$D$100,O202,$L$2:$L$100,1)+COUNTIFS($E$2:$E$100,O202,$L$2:$L$100,1)+COUNTIFS($F$2:$F$100,O202,$L$2:$L$100,1)+COUNTIFS($G$2:$G$100,O202,$L$2:$L$100,1)+COUNTIFS($H$2:$H$100,O202,$L$2:$L$100,1)+COUNTIFS($I$2:$I$100,O202,$L$2:$L$100,1)+COUNTIFS($J$2:$J$100,O202,$L$2:$L$100,1)+COUNTIFS($K$2:$K$100,O202,$L$2:$L$100,1)</f>
        <v>1</v>
      </c>
      <c r="AA202" s="4">
        <f>SUM(P202*10,Q202*9,R202*8,S202*7,T202*6,U202*5,V202*4,W202*3,X202*2,Y202*1,Z202*5)</f>
        <v>5</v>
      </c>
      <c r="AB202" s="4">
        <f>SUM(P202:Z202)</f>
        <v>1</v>
      </c>
    </row>
    <row r="203" spans="15:28">
      <c r="O203" s="3" t="str">
        <f>G29</f>
        <v>Sum 41 - Landmines</v>
      </c>
      <c r="P203" s="4">
        <f>COUNTIFS(B$2:B$100,$O203,$L$2:$L$100,0)</f>
        <v>0</v>
      </c>
      <c r="Q203" s="4">
        <f>COUNTIFS(C$2:C$100,$O203,$L$2:$L$100,0)</f>
        <v>0</v>
      </c>
      <c r="R203" s="4">
        <f>COUNTIFS(D$2:D$100,$O203,$L$2:$L$100,0)</f>
        <v>0</v>
      </c>
      <c r="S203" s="4">
        <f>COUNTIFS(E$2:E$100,$O203,$L$2:$L$100,0)</f>
        <v>0</v>
      </c>
      <c r="T203" s="4">
        <f>COUNTIFS(F$2:F$100,$O203,$L$2:$L$100,0)</f>
        <v>0</v>
      </c>
      <c r="U203" s="4">
        <f>COUNTIFS(G$2:G$100,$O203,$L$2:$L$100,0)</f>
        <v>0</v>
      </c>
      <c r="V203" s="4">
        <f>COUNTIFS(H$2:H$100,$O203,$L$2:$L$100,0)</f>
        <v>0</v>
      </c>
      <c r="W203" s="4">
        <f>COUNTIFS(I$2:I$100,$O203,$L$2:$L$100,0)</f>
        <v>0</v>
      </c>
      <c r="X203" s="4">
        <f>COUNTIFS(J$2:J$100,$O203,$L$2:$L$100,0)</f>
        <v>0</v>
      </c>
      <c r="Y203" s="4">
        <f>COUNTIFS(K$2:K$100,$O203,$L$2:$L$100,0)</f>
        <v>0</v>
      </c>
      <c r="Z203" s="5">
        <f>COUNTIFS($B$2:$B$100,O203,$L$2:$L$100,1)+COUNTIFS($C$2:$C$100,O203,$L$2:$L$100,1)+COUNTIFS($D$2:$D$100,O203,$L$2:$L$100,1)+COUNTIFS($E$2:$E$100,O203,$L$2:$L$100,1)+COUNTIFS($F$2:$F$100,O203,$L$2:$L$100,1)+COUNTIFS($G$2:$G$100,O203,$L$2:$L$100,1)+COUNTIFS($H$2:$H$100,O203,$L$2:$L$100,1)+COUNTIFS($I$2:$I$100,O203,$L$2:$L$100,1)+COUNTIFS($J$2:$J$100,O203,$L$2:$L$100,1)+COUNTIFS($K$2:$K$100,O203,$L$2:$L$100,1)</f>
        <v>1</v>
      </c>
      <c r="AA203" s="4">
        <f>SUM(P203*10,Q203*9,R203*8,S203*7,T203*6,U203*5,V203*4,W203*3,X203*2,Y203*1,Z203*5)</f>
        <v>5</v>
      </c>
      <c r="AB203" s="4">
        <f>SUM(P203:Z203)</f>
        <v>1</v>
      </c>
    </row>
    <row r="204" spans="15:28">
      <c r="O204" s="3" t="str">
        <f>H29</f>
        <v>Rebecca Black - Sugar Water Cyanide</v>
      </c>
      <c r="P204" s="4">
        <f>COUNTIFS(B$2:B$100,$O204,$L$2:$L$100,0)</f>
        <v>0</v>
      </c>
      <c r="Q204" s="4">
        <f>COUNTIFS(C$2:C$100,$O204,$L$2:$L$100,0)</f>
        <v>0</v>
      </c>
      <c r="R204" s="4">
        <f>COUNTIFS(D$2:D$100,$O204,$L$2:$L$100,0)</f>
        <v>0</v>
      </c>
      <c r="S204" s="4">
        <f>COUNTIFS(E$2:E$100,$O204,$L$2:$L$100,0)</f>
        <v>0</v>
      </c>
      <c r="T204" s="4">
        <f>COUNTIFS(F$2:F$100,$O204,$L$2:$L$100,0)</f>
        <v>0</v>
      </c>
      <c r="U204" s="4">
        <f>COUNTIFS(G$2:G$100,$O204,$L$2:$L$100,0)</f>
        <v>0</v>
      </c>
      <c r="V204" s="4">
        <f>COUNTIFS(H$2:H$100,$O204,$L$2:$L$100,0)</f>
        <v>0</v>
      </c>
      <c r="W204" s="4">
        <f>COUNTIFS(I$2:I$100,$O204,$L$2:$L$100,0)</f>
        <v>0</v>
      </c>
      <c r="X204" s="4">
        <f>COUNTIFS(J$2:J$100,$O204,$L$2:$L$100,0)</f>
        <v>0</v>
      </c>
      <c r="Y204" s="4">
        <f>COUNTIFS(K$2:K$100,$O204,$L$2:$L$100,0)</f>
        <v>0</v>
      </c>
      <c r="Z204" s="5">
        <f>COUNTIFS($B$2:$B$100,O204,$L$2:$L$100,1)+COUNTIFS($C$2:$C$100,O204,$L$2:$L$100,1)+COUNTIFS($D$2:$D$100,O204,$L$2:$L$100,1)+COUNTIFS($E$2:$E$100,O204,$L$2:$L$100,1)+COUNTIFS($F$2:$F$100,O204,$L$2:$L$100,1)+COUNTIFS($G$2:$G$100,O204,$L$2:$L$100,1)+COUNTIFS($H$2:$H$100,O204,$L$2:$L$100,1)+COUNTIFS($I$2:$I$100,O204,$L$2:$L$100,1)+COUNTIFS($J$2:$J$100,O204,$L$2:$L$100,1)+COUNTIFS($K$2:$K$100,O204,$L$2:$L$100,1)</f>
        <v>1</v>
      </c>
      <c r="AA204" s="4">
        <f>SUM(P204*10,Q204*9,R204*8,S204*7,T204*6,U204*5,V204*4,W204*3,X204*2,Y204*1,Z204*5)</f>
        <v>5</v>
      </c>
      <c r="AB204" s="4">
        <f>SUM(P204:Z204)</f>
        <v>1</v>
      </c>
    </row>
    <row r="205" spans="15:28">
      <c r="O205" s="3" t="str">
        <f>I29</f>
        <v>Charli XCX - Sympathy is a Knife</v>
      </c>
      <c r="P205" s="4">
        <f>COUNTIFS(B$2:B$100,$O205,$L$2:$L$100,0)</f>
        <v>0</v>
      </c>
      <c r="Q205" s="4">
        <f>COUNTIFS(C$2:C$100,$O205,$L$2:$L$100,0)</f>
        <v>0</v>
      </c>
      <c r="R205" s="4">
        <f>COUNTIFS(D$2:D$100,$O205,$L$2:$L$100,0)</f>
        <v>0</v>
      </c>
      <c r="S205" s="4">
        <f>COUNTIFS(E$2:E$100,$O205,$L$2:$L$100,0)</f>
        <v>0</v>
      </c>
      <c r="T205" s="4">
        <f>COUNTIFS(F$2:F$100,$O205,$L$2:$L$100,0)</f>
        <v>0</v>
      </c>
      <c r="U205" s="4">
        <f>COUNTIFS(G$2:G$100,$O205,$L$2:$L$100,0)</f>
        <v>0</v>
      </c>
      <c r="V205" s="4">
        <f>COUNTIFS(H$2:H$100,$O205,$L$2:$L$100,0)</f>
        <v>0</v>
      </c>
      <c r="W205" s="4">
        <f>COUNTIFS(I$2:I$100,$O205,$L$2:$L$100,0)</f>
        <v>0</v>
      </c>
      <c r="X205" s="4">
        <f>COUNTIFS(J$2:J$100,$O205,$L$2:$L$100,0)</f>
        <v>0</v>
      </c>
      <c r="Y205" s="4">
        <f>COUNTIFS(K$2:K$100,$O205,$L$2:$L$100,0)</f>
        <v>0</v>
      </c>
      <c r="Z205" s="5">
        <f>COUNTIFS($B$2:$B$100,O205,$L$2:$L$100,1)+COUNTIFS($C$2:$C$100,O205,$L$2:$L$100,1)+COUNTIFS($D$2:$D$100,O205,$L$2:$L$100,1)+COUNTIFS($E$2:$E$100,O205,$L$2:$L$100,1)+COUNTIFS($F$2:$F$100,O205,$L$2:$L$100,1)+COUNTIFS($G$2:$G$100,O205,$L$2:$L$100,1)+COUNTIFS($H$2:$H$100,O205,$L$2:$L$100,1)+COUNTIFS($I$2:$I$100,O205,$L$2:$L$100,1)+COUNTIFS($J$2:$J$100,O205,$L$2:$L$100,1)+COUNTIFS($K$2:$K$100,O205,$L$2:$L$100,1)</f>
        <v>1</v>
      </c>
      <c r="AA205" s="4">
        <f>SUM(P205*10,Q205*9,R205*8,S205*7,T205*6,U205*5,V205*4,W205*3,X205*2,Y205*1,Z205*5)</f>
        <v>5</v>
      </c>
      <c r="AB205" s="4">
        <f>SUM(P205:Z205)</f>
        <v>1</v>
      </c>
    </row>
    <row r="206" spans="15:28">
      <c r="O206" s="3" t="str">
        <f>K29</f>
        <v>Billie Eilish - Lunch</v>
      </c>
      <c r="P206" s="4">
        <f>COUNTIFS(B$2:B$100,$O206,$L$2:$L$100,0)</f>
        <v>0</v>
      </c>
      <c r="Q206" s="4">
        <f>COUNTIFS(C$2:C$100,$O206,$L$2:$L$100,0)</f>
        <v>0</v>
      </c>
      <c r="R206" s="4">
        <f>COUNTIFS(D$2:D$100,$O206,$L$2:$L$100,0)</f>
        <v>0</v>
      </c>
      <c r="S206" s="4">
        <f>COUNTIFS(E$2:E$100,$O206,$L$2:$L$100,0)</f>
        <v>0</v>
      </c>
      <c r="T206" s="4">
        <f>COUNTIFS(F$2:F$100,$O206,$L$2:$L$100,0)</f>
        <v>0</v>
      </c>
      <c r="U206" s="4">
        <f>COUNTIFS(G$2:G$100,$O206,$L$2:$L$100,0)</f>
        <v>0</v>
      </c>
      <c r="V206" s="4">
        <f>COUNTIFS(H$2:H$100,$O206,$L$2:$L$100,0)</f>
        <v>0</v>
      </c>
      <c r="W206" s="4">
        <f>COUNTIFS(I$2:I$100,$O206,$L$2:$L$100,0)</f>
        <v>0</v>
      </c>
      <c r="X206" s="4">
        <f>COUNTIFS(J$2:J$100,$O206,$L$2:$L$100,0)</f>
        <v>0</v>
      </c>
      <c r="Y206" s="4">
        <f>COUNTIFS(K$2:K$100,$O206,$L$2:$L$100,0)</f>
        <v>0</v>
      </c>
      <c r="Z206" s="5">
        <f>COUNTIFS($B$2:$B$100,O206,$L$2:$L$100,1)+COUNTIFS($C$2:$C$100,O206,$L$2:$L$100,1)+COUNTIFS($D$2:$D$100,O206,$L$2:$L$100,1)+COUNTIFS($E$2:$E$100,O206,$L$2:$L$100,1)+COUNTIFS($F$2:$F$100,O206,$L$2:$L$100,1)+COUNTIFS($G$2:$G$100,O206,$L$2:$L$100,1)+COUNTIFS($H$2:$H$100,O206,$L$2:$L$100,1)+COUNTIFS($I$2:$I$100,O206,$L$2:$L$100,1)+COUNTIFS($J$2:$J$100,O206,$L$2:$L$100,1)+COUNTIFS($K$2:$K$100,O206,$L$2:$L$100,1)</f>
        <v>2</v>
      </c>
      <c r="AA206" s="4">
        <f>SUM(P206*10,Q206*9,R206*8,S206*7,T206*6,U206*5,V206*4,W206*3,X206*2,Y206*1,Z206*5)</f>
        <v>10</v>
      </c>
      <c r="AB206" s="4">
        <f>SUM(P206:Z206)</f>
        <v>2</v>
      </c>
    </row>
    <row r="207" spans="15:28">
      <c r="O207" s="3" t="str">
        <f>B30</f>
        <v>Chung Ha feat. Hongjoong from ATEEZ - Eenie Meenie</v>
      </c>
      <c r="P207" s="4">
        <f t="shared" ref="P207:P215" si="80">COUNTIFS(B$2:B$100,$O207,$L$2:$L$100,0)</f>
        <v>1</v>
      </c>
      <c r="Q207" s="4">
        <f t="shared" ref="Q207:Q215" si="81">COUNTIFS(C$2:C$100,$O207,$L$2:$L$100,0)</f>
        <v>0</v>
      </c>
      <c r="R207" s="4">
        <f t="shared" ref="R207:R215" si="82">COUNTIFS(D$2:D$100,$O207,$L$2:$L$100,0)</f>
        <v>0</v>
      </c>
      <c r="S207" s="4">
        <f t="shared" ref="S207:S215" si="83">COUNTIFS(E$2:E$100,$O207,$L$2:$L$100,0)</f>
        <v>0</v>
      </c>
      <c r="T207" s="4">
        <f t="shared" ref="T207:T215" si="84">COUNTIFS(F$2:F$100,$O207,$L$2:$L$100,0)</f>
        <v>0</v>
      </c>
      <c r="U207" s="4">
        <f t="shared" ref="U207:U215" si="85">COUNTIFS(G$2:G$100,$O207,$L$2:$L$100,0)</f>
        <v>0</v>
      </c>
      <c r="V207" s="4">
        <f t="shared" ref="V207:V215" si="86">COUNTIFS(H$2:H$100,$O207,$L$2:$L$100,0)</f>
        <v>0</v>
      </c>
      <c r="W207" s="4">
        <f t="shared" ref="W207:W215" si="87">COUNTIFS(I$2:I$100,$O207,$L$2:$L$100,0)</f>
        <v>0</v>
      </c>
      <c r="X207" s="4">
        <f t="shared" ref="X207:X215" si="88">COUNTIFS(J$2:J$100,$O207,$L$2:$L$100,0)</f>
        <v>0</v>
      </c>
      <c r="Y207" s="4">
        <f t="shared" ref="Y207:Y215" si="89">COUNTIFS(K$2:K$100,$O207,$L$2:$L$100,0)</f>
        <v>0</v>
      </c>
      <c r="Z207" s="5">
        <f t="shared" ref="Z207:Z215" si="90">COUNTIFS($B$2:$B$100,O207,$L$2:$L$100,1)+COUNTIFS($C$2:$C$100,O207,$L$2:$L$100,1)+COUNTIFS($D$2:$D$100,O207,$L$2:$L$100,1)+COUNTIFS($E$2:$E$100,O207,$L$2:$L$100,1)+COUNTIFS($F$2:$F$100,O207,$L$2:$L$100,1)+COUNTIFS($G$2:$G$100,O207,$L$2:$L$100,1)+COUNTIFS($H$2:$H$100,O207,$L$2:$L$100,1)+COUNTIFS($I$2:$I$100,O207,$L$2:$L$100,1)+COUNTIFS($J$2:$J$100,O207,$L$2:$L$100,1)+COUNTIFS($K$2:$K$100,O207,$L$2:$L$100,1)</f>
        <v>0</v>
      </c>
      <c r="AA207" s="4">
        <f t="shared" ref="AA207:AA215" si="91">SUM(P207*10,Q207*9,R207*8,S207*7,T207*6,U207*5,V207*4,W207*3,X207*2,Y207*1,Z207*5)</f>
        <v>10</v>
      </c>
      <c r="AB207" s="4">
        <f t="shared" ref="AB207:AB215" si="92">SUM(P207:Z207)</f>
        <v>1</v>
      </c>
    </row>
    <row r="208" spans="15:28">
      <c r="O208" s="3" t="str">
        <f>C30</f>
        <v>Ten - On Ten</v>
      </c>
      <c r="P208" s="4">
        <f t="shared" si="80"/>
        <v>0</v>
      </c>
      <c r="Q208" s="4">
        <f t="shared" si="81"/>
        <v>1</v>
      </c>
      <c r="R208" s="4">
        <f t="shared" si="82"/>
        <v>0</v>
      </c>
      <c r="S208" s="4">
        <f t="shared" si="83"/>
        <v>0</v>
      </c>
      <c r="T208" s="4">
        <f t="shared" si="84"/>
        <v>0</v>
      </c>
      <c r="U208" s="4">
        <f t="shared" si="85"/>
        <v>0</v>
      </c>
      <c r="V208" s="4">
        <f t="shared" si="86"/>
        <v>0</v>
      </c>
      <c r="W208" s="4">
        <f t="shared" si="87"/>
        <v>0</v>
      </c>
      <c r="X208" s="4">
        <f t="shared" si="88"/>
        <v>0</v>
      </c>
      <c r="Y208" s="4">
        <f t="shared" si="89"/>
        <v>0</v>
      </c>
      <c r="Z208" s="5">
        <f t="shared" si="90"/>
        <v>0</v>
      </c>
      <c r="AA208" s="4">
        <f t="shared" si="91"/>
        <v>9</v>
      </c>
      <c r="AB208" s="4">
        <f t="shared" si="92"/>
        <v>1</v>
      </c>
    </row>
    <row r="209" spans="15:28">
      <c r="O209" s="3" t="str">
        <f>D30</f>
        <v>BlackSwan - Double Down</v>
      </c>
      <c r="P209" s="4">
        <f t="shared" si="80"/>
        <v>0</v>
      </c>
      <c r="Q209" s="4">
        <f t="shared" si="81"/>
        <v>0</v>
      </c>
      <c r="R209" s="4">
        <f t="shared" si="82"/>
        <v>1</v>
      </c>
      <c r="S209" s="4">
        <f t="shared" si="83"/>
        <v>0</v>
      </c>
      <c r="T209" s="4">
        <f t="shared" si="84"/>
        <v>0</v>
      </c>
      <c r="U209" s="4">
        <f t="shared" si="85"/>
        <v>0</v>
      </c>
      <c r="V209" s="4">
        <f t="shared" si="86"/>
        <v>0</v>
      </c>
      <c r="W209" s="4">
        <f t="shared" si="87"/>
        <v>0</v>
      </c>
      <c r="X209" s="4">
        <f t="shared" si="88"/>
        <v>0</v>
      </c>
      <c r="Y209" s="4">
        <f t="shared" si="89"/>
        <v>0</v>
      </c>
      <c r="Z209" s="5">
        <f t="shared" si="90"/>
        <v>0</v>
      </c>
      <c r="AA209" s="4">
        <f t="shared" si="91"/>
        <v>8</v>
      </c>
      <c r="AB209" s="4">
        <f t="shared" si="92"/>
        <v>1</v>
      </c>
    </row>
    <row r="210" spans="15:28">
      <c r="O210" s="3" t="str">
        <f>E30</f>
        <v>Nmixx - Dash</v>
      </c>
      <c r="P210" s="4">
        <f t="shared" si="80"/>
        <v>0</v>
      </c>
      <c r="Q210" s="4">
        <f t="shared" si="81"/>
        <v>0</v>
      </c>
      <c r="R210" s="4">
        <f t="shared" si="82"/>
        <v>0</v>
      </c>
      <c r="S210" s="4">
        <f t="shared" si="83"/>
        <v>1</v>
      </c>
      <c r="T210" s="4">
        <f t="shared" si="84"/>
        <v>0</v>
      </c>
      <c r="U210" s="4">
        <f t="shared" si="85"/>
        <v>0</v>
      </c>
      <c r="V210" s="4">
        <f t="shared" si="86"/>
        <v>0</v>
      </c>
      <c r="W210" s="4">
        <f t="shared" si="87"/>
        <v>0</v>
      </c>
      <c r="X210" s="4">
        <f t="shared" si="88"/>
        <v>0</v>
      </c>
      <c r="Y210" s="4">
        <f t="shared" si="89"/>
        <v>0</v>
      </c>
      <c r="Z210" s="5">
        <f t="shared" si="90"/>
        <v>0</v>
      </c>
      <c r="AA210" s="4">
        <f t="shared" si="91"/>
        <v>7</v>
      </c>
      <c r="AB210" s="4">
        <f t="shared" si="92"/>
        <v>1</v>
      </c>
    </row>
    <row r="211" spans="15:28">
      <c r="O211" s="3" t="str">
        <f>F30</f>
        <v>Red Velvet - Cosmic</v>
      </c>
      <c r="P211" s="4">
        <f t="shared" si="80"/>
        <v>0</v>
      </c>
      <c r="Q211" s="4">
        <f t="shared" si="81"/>
        <v>0</v>
      </c>
      <c r="R211" s="4">
        <f t="shared" si="82"/>
        <v>0</v>
      </c>
      <c r="S211" s="4">
        <f t="shared" si="83"/>
        <v>0</v>
      </c>
      <c r="T211" s="4">
        <f t="shared" si="84"/>
        <v>1</v>
      </c>
      <c r="U211" s="4">
        <f t="shared" si="85"/>
        <v>0</v>
      </c>
      <c r="V211" s="4">
        <f t="shared" si="86"/>
        <v>0</v>
      </c>
      <c r="W211" s="4">
        <f t="shared" si="87"/>
        <v>0</v>
      </c>
      <c r="X211" s="4">
        <f t="shared" si="88"/>
        <v>0</v>
      </c>
      <c r="Y211" s="4">
        <f t="shared" si="89"/>
        <v>0</v>
      </c>
      <c r="Z211" s="5">
        <f t="shared" si="90"/>
        <v>0</v>
      </c>
      <c r="AA211" s="4">
        <f t="shared" si="91"/>
        <v>6</v>
      </c>
      <c r="AB211" s="4">
        <f t="shared" si="92"/>
        <v>1</v>
      </c>
    </row>
    <row r="212" spans="15:28">
      <c r="O212" s="3" t="str">
        <f>G30</f>
        <v>F5ve - UFO</v>
      </c>
      <c r="P212" s="4">
        <f t="shared" si="80"/>
        <v>0</v>
      </c>
      <c r="Q212" s="4">
        <f t="shared" si="81"/>
        <v>0</v>
      </c>
      <c r="R212" s="4">
        <f t="shared" si="82"/>
        <v>0</v>
      </c>
      <c r="S212" s="4">
        <f t="shared" si="83"/>
        <v>0</v>
      </c>
      <c r="T212" s="4">
        <f t="shared" si="84"/>
        <v>0</v>
      </c>
      <c r="U212" s="4">
        <f t="shared" si="85"/>
        <v>1</v>
      </c>
      <c r="V212" s="4">
        <f t="shared" si="86"/>
        <v>0</v>
      </c>
      <c r="W212" s="4">
        <f t="shared" si="87"/>
        <v>0</v>
      </c>
      <c r="X212" s="4">
        <f t="shared" si="88"/>
        <v>0</v>
      </c>
      <c r="Y212" s="4">
        <f t="shared" si="89"/>
        <v>0</v>
      </c>
      <c r="Z212" s="5">
        <f t="shared" si="90"/>
        <v>0</v>
      </c>
      <c r="AA212" s="4">
        <f t="shared" si="91"/>
        <v>5</v>
      </c>
      <c r="AB212" s="4">
        <f t="shared" si="92"/>
        <v>1</v>
      </c>
    </row>
    <row r="213" spans="15:28">
      <c r="O213" s="3" t="str">
        <f>I30</f>
        <v>Red Velvet - Sunflower</v>
      </c>
      <c r="P213" s="4">
        <f t="shared" si="80"/>
        <v>0</v>
      </c>
      <c r="Q213" s="4">
        <f t="shared" si="81"/>
        <v>0</v>
      </c>
      <c r="R213" s="4">
        <f t="shared" si="82"/>
        <v>0</v>
      </c>
      <c r="S213" s="4">
        <f t="shared" si="83"/>
        <v>0</v>
      </c>
      <c r="T213" s="4">
        <f t="shared" si="84"/>
        <v>0</v>
      </c>
      <c r="U213" s="4">
        <f t="shared" si="85"/>
        <v>0</v>
      </c>
      <c r="V213" s="4">
        <f t="shared" si="86"/>
        <v>0</v>
      </c>
      <c r="W213" s="4">
        <f t="shared" si="87"/>
        <v>1</v>
      </c>
      <c r="X213" s="4">
        <f t="shared" si="88"/>
        <v>0</v>
      </c>
      <c r="Y213" s="4">
        <f t="shared" si="89"/>
        <v>0</v>
      </c>
      <c r="Z213" s="5">
        <f t="shared" si="90"/>
        <v>0</v>
      </c>
      <c r="AA213" s="4">
        <f t="shared" si="91"/>
        <v>3</v>
      </c>
      <c r="AB213" s="4">
        <f t="shared" si="92"/>
        <v>1</v>
      </c>
    </row>
    <row r="214" spans="15:28">
      <c r="O214" s="3" t="str">
        <f>J30</f>
        <v>I.M - Skyline</v>
      </c>
      <c r="P214" s="4">
        <f t="shared" si="80"/>
        <v>0</v>
      </c>
      <c r="Q214" s="4">
        <f t="shared" si="81"/>
        <v>0</v>
      </c>
      <c r="R214" s="4">
        <f t="shared" si="82"/>
        <v>0</v>
      </c>
      <c r="S214" s="4">
        <f t="shared" si="83"/>
        <v>0</v>
      </c>
      <c r="T214" s="4">
        <f t="shared" si="84"/>
        <v>0</v>
      </c>
      <c r="U214" s="4">
        <f t="shared" si="85"/>
        <v>0</v>
      </c>
      <c r="V214" s="4">
        <f t="shared" si="86"/>
        <v>0</v>
      </c>
      <c r="W214" s="4">
        <f t="shared" si="87"/>
        <v>0</v>
      </c>
      <c r="X214" s="4">
        <f t="shared" si="88"/>
        <v>1</v>
      </c>
      <c r="Y214" s="4">
        <f t="shared" si="89"/>
        <v>0</v>
      </c>
      <c r="Z214" s="5">
        <f t="shared" si="90"/>
        <v>0</v>
      </c>
      <c r="AA214" s="4">
        <f t="shared" si="91"/>
        <v>2</v>
      </c>
      <c r="AB214" s="4">
        <f t="shared" si="92"/>
        <v>1</v>
      </c>
    </row>
    <row r="215" spans="15:28">
      <c r="O215" s="3" t="str">
        <f>K30</f>
        <v>Boys World - Caught in Your Love</v>
      </c>
      <c r="P215" s="4">
        <f t="shared" si="80"/>
        <v>0</v>
      </c>
      <c r="Q215" s="4">
        <f t="shared" si="81"/>
        <v>0</v>
      </c>
      <c r="R215" s="4">
        <f t="shared" si="82"/>
        <v>0</v>
      </c>
      <c r="S215" s="4">
        <f t="shared" si="83"/>
        <v>0</v>
      </c>
      <c r="T215" s="4">
        <f t="shared" si="84"/>
        <v>0</v>
      </c>
      <c r="U215" s="4">
        <f t="shared" si="85"/>
        <v>0</v>
      </c>
      <c r="V215" s="4">
        <f t="shared" si="86"/>
        <v>0</v>
      </c>
      <c r="W215" s="4">
        <f t="shared" si="87"/>
        <v>0</v>
      </c>
      <c r="X215" s="4">
        <f t="shared" si="88"/>
        <v>0</v>
      </c>
      <c r="Y215" s="4">
        <f t="shared" si="89"/>
        <v>1</v>
      </c>
      <c r="Z215" s="5">
        <f t="shared" si="90"/>
        <v>0</v>
      </c>
      <c r="AA215" s="4">
        <f t="shared" si="91"/>
        <v>1</v>
      </c>
      <c r="AB215" s="4">
        <f t="shared" si="92"/>
        <v>1</v>
      </c>
    </row>
    <row r="216" spans="15:28">
      <c r="O216" s="3" t="str">
        <f>F31</f>
        <v>Kendrick Lamar - 6:16 in LA</v>
      </c>
      <c r="P216" s="4">
        <f t="shared" ref="P216:P220" si="93">COUNTIFS(B$2:B$100,$O216,$L$2:$L$100,0)</f>
        <v>0</v>
      </c>
      <c r="Q216" s="4">
        <f t="shared" ref="Q216:Q220" si="94">COUNTIFS(C$2:C$100,$O216,$L$2:$L$100,0)</f>
        <v>0</v>
      </c>
      <c r="R216" s="4">
        <f t="shared" ref="R216:R220" si="95">COUNTIFS(D$2:D$100,$O216,$L$2:$L$100,0)</f>
        <v>0</v>
      </c>
      <c r="S216" s="4">
        <f t="shared" ref="S216:S220" si="96">COUNTIFS(E$2:E$100,$O216,$L$2:$L$100,0)</f>
        <v>0</v>
      </c>
      <c r="T216" s="4">
        <f t="shared" ref="T216:T220" si="97">COUNTIFS(F$2:F$100,$O216,$L$2:$L$100,0)</f>
        <v>0</v>
      </c>
      <c r="U216" s="4">
        <f t="shared" ref="U216:U220" si="98">COUNTIFS(G$2:G$100,$O216,$L$2:$L$100,0)</f>
        <v>0</v>
      </c>
      <c r="V216" s="4">
        <f t="shared" ref="V216:V220" si="99">COUNTIFS(H$2:H$100,$O216,$L$2:$L$100,0)</f>
        <v>0</v>
      </c>
      <c r="W216" s="4">
        <f t="shared" ref="W216:W220" si="100">COUNTIFS(I$2:I$100,$O216,$L$2:$L$100,0)</f>
        <v>0</v>
      </c>
      <c r="X216" s="4">
        <f t="shared" ref="X216:X220" si="101">COUNTIFS(J$2:J$100,$O216,$L$2:$L$100,0)</f>
        <v>0</v>
      </c>
      <c r="Y216" s="4">
        <f t="shared" ref="Y216:Y220" si="102">COUNTIFS(K$2:K$100,$O216,$L$2:$L$100,0)</f>
        <v>0</v>
      </c>
      <c r="Z216" s="5">
        <f t="shared" ref="Z216:Z220" si="103">COUNTIFS($B$2:$B$100,O216,$L$2:$L$100,1)+COUNTIFS($C$2:$C$100,O216,$L$2:$L$100,1)+COUNTIFS($D$2:$D$100,O216,$L$2:$L$100,1)+COUNTIFS($E$2:$E$100,O216,$L$2:$L$100,1)+COUNTIFS($F$2:$F$100,O216,$L$2:$L$100,1)+COUNTIFS($G$2:$G$100,O216,$L$2:$L$100,1)+COUNTIFS($H$2:$H$100,O216,$L$2:$L$100,1)+COUNTIFS($I$2:$I$100,O216,$L$2:$L$100,1)+COUNTIFS($J$2:$J$100,O216,$L$2:$L$100,1)+COUNTIFS($K$2:$K$100,O216,$L$2:$L$100,1)</f>
        <v>1</v>
      </c>
      <c r="AA216" s="4">
        <f t="shared" ref="AA216:AA220" si="104">SUM(P216*10,Q216*9,R216*8,S216*7,T216*6,U216*5,V216*4,W216*3,X216*2,Y216*1,Z216*5)</f>
        <v>5</v>
      </c>
      <c r="AB216" s="4">
        <f t="shared" ref="AB216:AB220" si="105">SUM(P216:Z216)</f>
        <v>1</v>
      </c>
    </row>
    <row r="217" spans="15:28">
      <c r="O217" s="3" t="str">
        <f>G31</f>
        <v>Lupe Fiasco - Samurai</v>
      </c>
      <c r="P217" s="4">
        <f t="shared" si="93"/>
        <v>0</v>
      </c>
      <c r="Q217" s="4">
        <f t="shared" si="94"/>
        <v>0</v>
      </c>
      <c r="R217" s="4">
        <f t="shared" si="95"/>
        <v>0</v>
      </c>
      <c r="S217" s="4">
        <f t="shared" si="96"/>
        <v>0</v>
      </c>
      <c r="T217" s="4">
        <f t="shared" si="97"/>
        <v>0</v>
      </c>
      <c r="U217" s="4">
        <f t="shared" si="98"/>
        <v>0</v>
      </c>
      <c r="V217" s="4">
        <f t="shared" si="99"/>
        <v>0</v>
      </c>
      <c r="W217" s="4">
        <f t="shared" si="100"/>
        <v>0</v>
      </c>
      <c r="X217" s="4">
        <f t="shared" si="101"/>
        <v>0</v>
      </c>
      <c r="Y217" s="4">
        <f t="shared" si="102"/>
        <v>0</v>
      </c>
      <c r="Z217" s="5">
        <f t="shared" si="103"/>
        <v>1</v>
      </c>
      <c r="AA217" s="4">
        <f t="shared" si="104"/>
        <v>5</v>
      </c>
      <c r="AB217" s="4">
        <f t="shared" si="105"/>
        <v>1</v>
      </c>
    </row>
    <row r="218" spans="15:28">
      <c r="O218" s="3" t="str">
        <f>I31</f>
        <v>Mannequin Pussy - I Got Heaven</v>
      </c>
      <c r="P218" s="4">
        <f t="shared" si="93"/>
        <v>0</v>
      </c>
      <c r="Q218" s="4">
        <f t="shared" si="94"/>
        <v>0</v>
      </c>
      <c r="R218" s="4">
        <f t="shared" si="95"/>
        <v>0</v>
      </c>
      <c r="S218" s="4">
        <f t="shared" si="96"/>
        <v>0</v>
      </c>
      <c r="T218" s="4">
        <f t="shared" si="97"/>
        <v>0</v>
      </c>
      <c r="U218" s="4">
        <f t="shared" si="98"/>
        <v>0</v>
      </c>
      <c r="V218" s="4">
        <f t="shared" si="99"/>
        <v>0</v>
      </c>
      <c r="W218" s="4">
        <f t="shared" si="100"/>
        <v>0</v>
      </c>
      <c r="X218" s="4">
        <f t="shared" si="101"/>
        <v>0</v>
      </c>
      <c r="Y218" s="4">
        <f t="shared" si="102"/>
        <v>0</v>
      </c>
      <c r="Z218" s="5">
        <f t="shared" si="103"/>
        <v>1</v>
      </c>
      <c r="AA218" s="4">
        <f t="shared" si="104"/>
        <v>5</v>
      </c>
      <c r="AB218" s="4">
        <f t="shared" si="105"/>
        <v>1</v>
      </c>
    </row>
    <row r="219" spans="15:28">
      <c r="O219" s="3" t="str">
        <f>J31</f>
        <v>Molly Nilsson - The Communist Party</v>
      </c>
      <c r="P219" s="4">
        <f t="shared" si="93"/>
        <v>0</v>
      </c>
      <c r="Q219" s="4">
        <f t="shared" si="94"/>
        <v>0</v>
      </c>
      <c r="R219" s="4">
        <f t="shared" si="95"/>
        <v>0</v>
      </c>
      <c r="S219" s="4">
        <f t="shared" si="96"/>
        <v>0</v>
      </c>
      <c r="T219" s="4">
        <f t="shared" si="97"/>
        <v>0</v>
      </c>
      <c r="U219" s="4">
        <f t="shared" si="98"/>
        <v>0</v>
      </c>
      <c r="V219" s="4">
        <f t="shared" si="99"/>
        <v>0</v>
      </c>
      <c r="W219" s="4">
        <f t="shared" si="100"/>
        <v>0</v>
      </c>
      <c r="X219" s="4">
        <f t="shared" si="101"/>
        <v>0</v>
      </c>
      <c r="Y219" s="4">
        <f t="shared" si="102"/>
        <v>0</v>
      </c>
      <c r="Z219" s="5">
        <f t="shared" si="103"/>
        <v>1</v>
      </c>
      <c r="AA219" s="4">
        <f t="shared" si="104"/>
        <v>5</v>
      </c>
      <c r="AB219" s="4">
        <f t="shared" si="105"/>
        <v>1</v>
      </c>
    </row>
    <row r="220" spans="15:28">
      <c r="O220" s="3" t="str">
        <f>K31</f>
        <v>Rubens - Fuchin no asa</v>
      </c>
      <c r="P220" s="4">
        <f t="shared" si="93"/>
        <v>0</v>
      </c>
      <c r="Q220" s="4">
        <f t="shared" si="94"/>
        <v>0</v>
      </c>
      <c r="R220" s="4">
        <f t="shared" si="95"/>
        <v>0</v>
      </c>
      <c r="S220" s="4">
        <f t="shared" si="96"/>
        <v>0</v>
      </c>
      <c r="T220" s="4">
        <f t="shared" si="97"/>
        <v>0</v>
      </c>
      <c r="U220" s="4">
        <f t="shared" si="98"/>
        <v>0</v>
      </c>
      <c r="V220" s="4">
        <f t="shared" si="99"/>
        <v>0</v>
      </c>
      <c r="W220" s="4">
        <f t="shared" si="100"/>
        <v>0</v>
      </c>
      <c r="X220" s="4">
        <f t="shared" si="101"/>
        <v>0</v>
      </c>
      <c r="Y220" s="4">
        <f t="shared" si="102"/>
        <v>0</v>
      </c>
      <c r="Z220" s="5">
        <f t="shared" si="103"/>
        <v>1</v>
      </c>
      <c r="AA220" s="4">
        <f t="shared" si="104"/>
        <v>5</v>
      </c>
      <c r="AB220" s="4">
        <f t="shared" si="105"/>
        <v>1</v>
      </c>
    </row>
    <row r="221" spans="15:28">
      <c r="O221" s="3" t="str">
        <f>B32</f>
        <v>Sunny Day Real Estate - Novum Vetus</v>
      </c>
      <c r="P221" s="4">
        <f t="shared" ref="P221:P230" si="106">COUNTIFS(B$2:B$100,$O221,$L$2:$L$100,0)</f>
        <v>1</v>
      </c>
      <c r="Q221" s="4">
        <f t="shared" ref="Q221:Q230" si="107">COUNTIFS(C$2:C$100,$O221,$L$2:$L$100,0)</f>
        <v>0</v>
      </c>
      <c r="R221" s="4">
        <f t="shared" ref="R221:R230" si="108">COUNTIFS(D$2:D$100,$O221,$L$2:$L$100,0)</f>
        <v>0</v>
      </c>
      <c r="S221" s="4">
        <f t="shared" ref="S221:S230" si="109">COUNTIFS(E$2:E$100,$O221,$L$2:$L$100,0)</f>
        <v>0</v>
      </c>
      <c r="T221" s="4">
        <f t="shared" ref="T221:T230" si="110">COUNTIFS(F$2:F$100,$O221,$L$2:$L$100,0)</f>
        <v>0</v>
      </c>
      <c r="U221" s="4">
        <f t="shared" ref="U221:U230" si="111">COUNTIFS(G$2:G$100,$O221,$L$2:$L$100,0)</f>
        <v>0</v>
      </c>
      <c r="V221" s="4">
        <f t="shared" ref="V221:V230" si="112">COUNTIFS(H$2:H$100,$O221,$L$2:$L$100,0)</f>
        <v>0</v>
      </c>
      <c r="W221" s="4">
        <f t="shared" ref="W221:W230" si="113">COUNTIFS(I$2:I$100,$O221,$L$2:$L$100,0)</f>
        <v>0</v>
      </c>
      <c r="X221" s="4">
        <f t="shared" ref="X221:X230" si="114">COUNTIFS(J$2:J$100,$O221,$L$2:$L$100,0)</f>
        <v>0</v>
      </c>
      <c r="Y221" s="4">
        <f t="shared" ref="Y221:Y230" si="115">COUNTIFS(K$2:K$100,$O221,$L$2:$L$100,0)</f>
        <v>0</v>
      </c>
      <c r="Z221" s="5">
        <f t="shared" ref="Z221:Z230" si="116">COUNTIFS($B$2:$B$100,O221,$L$2:$L$100,1)+COUNTIFS($C$2:$C$100,O221,$L$2:$L$100,1)+COUNTIFS($D$2:$D$100,O221,$L$2:$L$100,1)+COUNTIFS($E$2:$E$100,O221,$L$2:$L$100,1)+COUNTIFS($F$2:$F$100,O221,$L$2:$L$100,1)+COUNTIFS($G$2:$G$100,O221,$L$2:$L$100,1)+COUNTIFS($H$2:$H$100,O221,$L$2:$L$100,1)+COUNTIFS($I$2:$I$100,O221,$L$2:$L$100,1)+COUNTIFS($J$2:$J$100,O221,$L$2:$L$100,1)+COUNTIFS($K$2:$K$100,O221,$L$2:$L$100,1)</f>
        <v>0</v>
      </c>
      <c r="AA221" s="4">
        <f t="shared" ref="AA221:AA230" si="117">SUM(P221*10,Q221*9,R221*8,S221*7,T221*6,U221*5,V221*4,W221*3,X221*2,Y221*1,Z221*5)</f>
        <v>10</v>
      </c>
      <c r="AB221" s="4">
        <f t="shared" ref="AB221:AB230" si="118">SUM(P221:Z221)</f>
        <v>1</v>
      </c>
    </row>
    <row r="222" spans="15:28">
      <c r="O222" s="3" t="str">
        <f>C32</f>
        <v>yonige - walk walk</v>
      </c>
      <c r="P222" s="4">
        <f t="shared" si="106"/>
        <v>0</v>
      </c>
      <c r="Q222" s="4">
        <f t="shared" si="107"/>
        <v>1</v>
      </c>
      <c r="R222" s="4">
        <f t="shared" si="108"/>
        <v>0</v>
      </c>
      <c r="S222" s="4">
        <f t="shared" si="109"/>
        <v>0</v>
      </c>
      <c r="T222" s="4">
        <f t="shared" si="110"/>
        <v>0</v>
      </c>
      <c r="U222" s="4">
        <f t="shared" si="111"/>
        <v>0</v>
      </c>
      <c r="V222" s="4">
        <f t="shared" si="112"/>
        <v>0</v>
      </c>
      <c r="W222" s="4">
        <f t="shared" si="113"/>
        <v>0</v>
      </c>
      <c r="X222" s="4">
        <f t="shared" si="114"/>
        <v>0</v>
      </c>
      <c r="Y222" s="4">
        <f t="shared" si="115"/>
        <v>0</v>
      </c>
      <c r="Z222" s="5">
        <f t="shared" si="116"/>
        <v>0</v>
      </c>
      <c r="AA222" s="4">
        <f t="shared" si="117"/>
        <v>9</v>
      </c>
      <c r="AB222" s="4">
        <f t="shared" si="118"/>
        <v>1</v>
      </c>
    </row>
    <row r="223" spans="15:28">
      <c r="O223" s="3" t="str">
        <f>D32</f>
        <v>Anxious - Counting Sheep</v>
      </c>
      <c r="P223" s="4">
        <f t="shared" si="106"/>
        <v>0</v>
      </c>
      <c r="Q223" s="4">
        <f t="shared" si="107"/>
        <v>0</v>
      </c>
      <c r="R223" s="4">
        <f t="shared" si="108"/>
        <v>1</v>
      </c>
      <c r="S223" s="4">
        <f t="shared" si="109"/>
        <v>0</v>
      </c>
      <c r="T223" s="4">
        <f t="shared" si="110"/>
        <v>0</v>
      </c>
      <c r="U223" s="4">
        <f t="shared" si="111"/>
        <v>0</v>
      </c>
      <c r="V223" s="4">
        <f t="shared" si="112"/>
        <v>0</v>
      </c>
      <c r="W223" s="4">
        <f t="shared" si="113"/>
        <v>0</v>
      </c>
      <c r="X223" s="4">
        <f t="shared" si="114"/>
        <v>0</v>
      </c>
      <c r="Y223" s="4">
        <f t="shared" si="115"/>
        <v>0</v>
      </c>
      <c r="Z223" s="5">
        <f t="shared" si="116"/>
        <v>0</v>
      </c>
      <c r="AA223" s="4">
        <f t="shared" si="117"/>
        <v>8</v>
      </c>
      <c r="AB223" s="4">
        <f t="shared" si="118"/>
        <v>1</v>
      </c>
    </row>
    <row r="224" spans="15:28">
      <c r="O224" s="3" t="str">
        <f>E32</f>
        <v>tiny yawn - Hana Ikada</v>
      </c>
      <c r="P224" s="4">
        <f t="shared" si="106"/>
        <v>0</v>
      </c>
      <c r="Q224" s="4">
        <f t="shared" si="107"/>
        <v>0</v>
      </c>
      <c r="R224" s="4">
        <f t="shared" si="108"/>
        <v>0</v>
      </c>
      <c r="S224" s="4">
        <f t="shared" si="109"/>
        <v>1</v>
      </c>
      <c r="T224" s="4">
        <f t="shared" si="110"/>
        <v>0</v>
      </c>
      <c r="U224" s="4">
        <f t="shared" si="111"/>
        <v>0</v>
      </c>
      <c r="V224" s="4">
        <f t="shared" si="112"/>
        <v>0</v>
      </c>
      <c r="W224" s="4">
        <f t="shared" si="113"/>
        <v>0</v>
      </c>
      <c r="X224" s="4">
        <f t="shared" si="114"/>
        <v>0</v>
      </c>
      <c r="Y224" s="4">
        <f t="shared" si="115"/>
        <v>0</v>
      </c>
      <c r="Z224" s="5">
        <f t="shared" si="116"/>
        <v>0</v>
      </c>
      <c r="AA224" s="4">
        <f t="shared" si="117"/>
        <v>7</v>
      </c>
      <c r="AB224" s="4">
        <f t="shared" si="118"/>
        <v>1</v>
      </c>
    </row>
    <row r="225" spans="15:28">
      <c r="O225" s="3" t="str">
        <f>F32</f>
        <v>The World Is a Beautiful Place &amp; I Am No Longer Afraid to Die - Auguries of Guilt</v>
      </c>
      <c r="P225" s="4">
        <f t="shared" si="106"/>
        <v>0</v>
      </c>
      <c r="Q225" s="4">
        <f t="shared" si="107"/>
        <v>0</v>
      </c>
      <c r="R225" s="4">
        <f t="shared" si="108"/>
        <v>0</v>
      </c>
      <c r="S225" s="4">
        <f t="shared" si="109"/>
        <v>0</v>
      </c>
      <c r="T225" s="4">
        <f t="shared" si="110"/>
        <v>1</v>
      </c>
      <c r="U225" s="4">
        <f t="shared" si="111"/>
        <v>0</v>
      </c>
      <c r="V225" s="4">
        <f t="shared" si="112"/>
        <v>0</v>
      </c>
      <c r="W225" s="4">
        <f t="shared" si="113"/>
        <v>0</v>
      </c>
      <c r="X225" s="4">
        <f t="shared" si="114"/>
        <v>0</v>
      </c>
      <c r="Y225" s="4">
        <f t="shared" si="115"/>
        <v>0</v>
      </c>
      <c r="Z225" s="5">
        <f t="shared" si="116"/>
        <v>0</v>
      </c>
      <c r="AA225" s="4">
        <f t="shared" si="117"/>
        <v>6</v>
      </c>
      <c r="AB225" s="4">
        <f t="shared" si="118"/>
        <v>1</v>
      </c>
    </row>
    <row r="226" spans="15:28">
      <c r="O226" s="3" t="str">
        <f>G32</f>
        <v>Foxing - Looks Like Nothing</v>
      </c>
      <c r="P226" s="4">
        <f t="shared" si="106"/>
        <v>0</v>
      </c>
      <c r="Q226" s="4">
        <f t="shared" si="107"/>
        <v>0</v>
      </c>
      <c r="R226" s="4">
        <f t="shared" si="108"/>
        <v>0</v>
      </c>
      <c r="S226" s="4">
        <f t="shared" si="109"/>
        <v>0</v>
      </c>
      <c r="T226" s="4">
        <f t="shared" si="110"/>
        <v>0</v>
      </c>
      <c r="U226" s="4">
        <f t="shared" si="111"/>
        <v>1</v>
      </c>
      <c r="V226" s="4">
        <f t="shared" si="112"/>
        <v>0</v>
      </c>
      <c r="W226" s="4">
        <f t="shared" si="113"/>
        <v>0</v>
      </c>
      <c r="X226" s="4">
        <f t="shared" si="114"/>
        <v>0</v>
      </c>
      <c r="Y226" s="4">
        <f t="shared" si="115"/>
        <v>0</v>
      </c>
      <c r="Z226" s="5">
        <f t="shared" si="116"/>
        <v>0</v>
      </c>
      <c r="AA226" s="4">
        <f t="shared" si="117"/>
        <v>5</v>
      </c>
      <c r="AB226" s="4">
        <f t="shared" si="118"/>
        <v>1</v>
      </c>
    </row>
    <row r="227" spans="15:28">
      <c r="O227" s="3" t="str">
        <f>H32</f>
        <v>Snarls - Baby Bangs</v>
      </c>
      <c r="P227" s="4">
        <f t="shared" si="106"/>
        <v>0</v>
      </c>
      <c r="Q227" s="4">
        <f t="shared" si="107"/>
        <v>0</v>
      </c>
      <c r="R227" s="4">
        <f t="shared" si="108"/>
        <v>0</v>
      </c>
      <c r="S227" s="4">
        <f t="shared" si="109"/>
        <v>0</v>
      </c>
      <c r="T227" s="4">
        <f t="shared" si="110"/>
        <v>0</v>
      </c>
      <c r="U227" s="4">
        <f t="shared" si="111"/>
        <v>0</v>
      </c>
      <c r="V227" s="4">
        <f t="shared" si="112"/>
        <v>1</v>
      </c>
      <c r="W227" s="4">
        <f t="shared" si="113"/>
        <v>0</v>
      </c>
      <c r="X227" s="4">
        <f t="shared" si="114"/>
        <v>0</v>
      </c>
      <c r="Y227" s="4">
        <f t="shared" si="115"/>
        <v>0</v>
      </c>
      <c r="Z227" s="5">
        <f t="shared" si="116"/>
        <v>0</v>
      </c>
      <c r="AA227" s="4">
        <f t="shared" si="117"/>
        <v>4</v>
      </c>
      <c r="AB227" s="4">
        <f t="shared" si="118"/>
        <v>1</v>
      </c>
    </row>
    <row r="228" spans="15:28">
      <c r="O228" s="3" t="str">
        <f>I32</f>
        <v>Willow - Symptom of Life</v>
      </c>
      <c r="P228" s="4">
        <f t="shared" si="106"/>
        <v>0</v>
      </c>
      <c r="Q228" s="4">
        <f t="shared" si="107"/>
        <v>0</v>
      </c>
      <c r="R228" s="4">
        <f t="shared" si="108"/>
        <v>0</v>
      </c>
      <c r="S228" s="4">
        <f t="shared" si="109"/>
        <v>0</v>
      </c>
      <c r="T228" s="4">
        <f t="shared" si="110"/>
        <v>0</v>
      </c>
      <c r="U228" s="4">
        <f t="shared" si="111"/>
        <v>0</v>
      </c>
      <c r="V228" s="4">
        <f t="shared" si="112"/>
        <v>0</v>
      </c>
      <c r="W228" s="4">
        <f t="shared" si="113"/>
        <v>1</v>
      </c>
      <c r="X228" s="4">
        <f t="shared" si="114"/>
        <v>0</v>
      </c>
      <c r="Y228" s="4">
        <f t="shared" si="115"/>
        <v>0</v>
      </c>
      <c r="Z228" s="5">
        <f t="shared" si="116"/>
        <v>0</v>
      </c>
      <c r="AA228" s="4">
        <f t="shared" si="117"/>
        <v>3</v>
      </c>
      <c r="AB228" s="4">
        <f t="shared" si="118"/>
        <v>1</v>
      </c>
    </row>
    <row r="229" spans="15:28">
      <c r="O229" s="3" t="str">
        <f>J32</f>
        <v>Poppy - Vital</v>
      </c>
      <c r="P229" s="4">
        <f t="shared" si="106"/>
        <v>0</v>
      </c>
      <c r="Q229" s="4">
        <f t="shared" si="107"/>
        <v>0</v>
      </c>
      <c r="R229" s="4">
        <f t="shared" si="108"/>
        <v>0</v>
      </c>
      <c r="S229" s="4">
        <f t="shared" si="109"/>
        <v>0</v>
      </c>
      <c r="T229" s="4">
        <f t="shared" si="110"/>
        <v>0</v>
      </c>
      <c r="U229" s="4">
        <f t="shared" si="111"/>
        <v>0</v>
      </c>
      <c r="V229" s="4">
        <f t="shared" si="112"/>
        <v>0</v>
      </c>
      <c r="W229" s="4">
        <f t="shared" si="113"/>
        <v>0</v>
      </c>
      <c r="X229" s="4">
        <f t="shared" si="114"/>
        <v>1</v>
      </c>
      <c r="Y229" s="4">
        <f t="shared" si="115"/>
        <v>0</v>
      </c>
      <c r="Z229" s="5">
        <f t="shared" si="116"/>
        <v>0</v>
      </c>
      <c r="AA229" s="4">
        <f t="shared" si="117"/>
        <v>2</v>
      </c>
      <c r="AB229" s="4">
        <f t="shared" si="118"/>
        <v>1</v>
      </c>
    </row>
    <row r="230" spans="15:28">
      <c r="O230" s="3" t="str">
        <f>K32</f>
        <v>cotoba - Away Home</v>
      </c>
      <c r="P230" s="4">
        <f t="shared" si="106"/>
        <v>0</v>
      </c>
      <c r="Q230" s="4">
        <f t="shared" si="107"/>
        <v>0</v>
      </c>
      <c r="R230" s="4">
        <f t="shared" si="108"/>
        <v>0</v>
      </c>
      <c r="S230" s="4">
        <f t="shared" si="109"/>
        <v>0</v>
      </c>
      <c r="T230" s="4">
        <f t="shared" si="110"/>
        <v>0</v>
      </c>
      <c r="U230" s="4">
        <f t="shared" si="111"/>
        <v>0</v>
      </c>
      <c r="V230" s="4">
        <f t="shared" si="112"/>
        <v>0</v>
      </c>
      <c r="W230" s="4">
        <f t="shared" si="113"/>
        <v>0</v>
      </c>
      <c r="X230" s="4">
        <f t="shared" si="114"/>
        <v>0</v>
      </c>
      <c r="Y230" s="4">
        <f t="shared" si="115"/>
        <v>1</v>
      </c>
      <c r="Z230" s="5">
        <f t="shared" si="116"/>
        <v>0</v>
      </c>
      <c r="AA230" s="4">
        <f t="shared" si="117"/>
        <v>1</v>
      </c>
      <c r="AB230" s="4">
        <f t="shared" si="118"/>
        <v>1</v>
      </c>
    </row>
    <row r="231" spans="15:28">
      <c r="O231" s="3" t="str">
        <f>B33</f>
        <v>Alkaline Trio - Meet Me</v>
      </c>
      <c r="P231" s="4">
        <f t="shared" ref="P231:P240" si="119">COUNTIFS(B$2:B$100,$O231,$L$2:$L$100,0)</f>
        <v>1</v>
      </c>
      <c r="Q231" s="4">
        <f t="shared" ref="Q231:Q240" si="120">COUNTIFS(C$2:C$100,$O231,$L$2:$L$100,0)</f>
        <v>0</v>
      </c>
      <c r="R231" s="4">
        <f t="shared" ref="R231:R240" si="121">COUNTIFS(D$2:D$100,$O231,$L$2:$L$100,0)</f>
        <v>0</v>
      </c>
      <c r="S231" s="4">
        <f t="shared" ref="S231:S240" si="122">COUNTIFS(E$2:E$100,$O231,$L$2:$L$100,0)</f>
        <v>0</v>
      </c>
      <c r="T231" s="4">
        <f t="shared" ref="T231:T240" si="123">COUNTIFS(F$2:F$100,$O231,$L$2:$L$100,0)</f>
        <v>0</v>
      </c>
      <c r="U231" s="4">
        <f t="shared" ref="U231:U240" si="124">COUNTIFS(G$2:G$100,$O231,$L$2:$L$100,0)</f>
        <v>0</v>
      </c>
      <c r="V231" s="4">
        <f t="shared" ref="V231:V240" si="125">COUNTIFS(H$2:H$100,$O231,$L$2:$L$100,0)</f>
        <v>0</v>
      </c>
      <c r="W231" s="4">
        <f t="shared" ref="W231:W240" si="126">COUNTIFS(I$2:I$100,$O231,$L$2:$L$100,0)</f>
        <v>0</v>
      </c>
      <c r="X231" s="4">
        <f t="shared" ref="X231:X240" si="127">COUNTIFS(J$2:J$100,$O231,$L$2:$L$100,0)</f>
        <v>0</v>
      </c>
      <c r="Y231" s="4">
        <f t="shared" ref="Y231:Y240" si="128">COUNTIFS(K$2:K$100,$O231,$L$2:$L$100,0)</f>
        <v>0</v>
      </c>
      <c r="Z231" s="5">
        <f t="shared" ref="Z231:Z240" si="129">COUNTIFS($B$2:$B$100,O231,$L$2:$L$100,1)+COUNTIFS($C$2:$C$100,O231,$L$2:$L$100,1)+COUNTIFS($D$2:$D$100,O231,$L$2:$L$100,1)+COUNTIFS($E$2:$E$100,O231,$L$2:$L$100,1)+COUNTIFS($F$2:$F$100,O231,$L$2:$L$100,1)+COUNTIFS($G$2:$G$100,O231,$L$2:$L$100,1)+COUNTIFS($H$2:$H$100,O231,$L$2:$L$100,1)+COUNTIFS($I$2:$I$100,O231,$L$2:$L$100,1)+COUNTIFS($J$2:$J$100,O231,$L$2:$L$100,1)+COUNTIFS($K$2:$K$100,O231,$L$2:$L$100,1)</f>
        <v>0</v>
      </c>
      <c r="AA231" s="4">
        <f t="shared" ref="AA231:AA240" si="130">SUM(P231*10,Q231*9,R231*8,S231*7,T231*6,U231*5,V231*4,W231*3,X231*2,Y231*1,Z231*5)</f>
        <v>10</v>
      </c>
      <c r="AB231" s="4">
        <f t="shared" ref="AB231:AB240" si="131">SUM(P231:Z231)</f>
        <v>1</v>
      </c>
    </row>
    <row r="232" spans="15:28">
      <c r="O232" s="3" t="str">
        <f>C33</f>
        <v>Pedro the Lion - Santa Cruz</v>
      </c>
      <c r="P232" s="4">
        <f t="shared" si="119"/>
        <v>0</v>
      </c>
      <c r="Q232" s="4">
        <f t="shared" si="120"/>
        <v>1</v>
      </c>
      <c r="R232" s="4">
        <f t="shared" si="121"/>
        <v>0</v>
      </c>
      <c r="S232" s="4">
        <f t="shared" si="122"/>
        <v>0</v>
      </c>
      <c r="T232" s="4">
        <f t="shared" si="123"/>
        <v>0</v>
      </c>
      <c r="U232" s="4">
        <f t="shared" si="124"/>
        <v>0</v>
      </c>
      <c r="V232" s="4">
        <f t="shared" si="125"/>
        <v>0</v>
      </c>
      <c r="W232" s="4">
        <f t="shared" si="126"/>
        <v>0</v>
      </c>
      <c r="X232" s="4">
        <f t="shared" si="127"/>
        <v>0</v>
      </c>
      <c r="Y232" s="4">
        <f t="shared" si="128"/>
        <v>0</v>
      </c>
      <c r="Z232" s="5">
        <f t="shared" si="129"/>
        <v>0</v>
      </c>
      <c r="AA232" s="4">
        <f t="shared" si="130"/>
        <v>9</v>
      </c>
      <c r="AB232" s="4">
        <f t="shared" si="131"/>
        <v>1</v>
      </c>
    </row>
    <row r="233" spans="15:28">
      <c r="O233" s="3" t="str">
        <f>D33</f>
        <v>Vince Staples - Government Cheese</v>
      </c>
      <c r="P233" s="4">
        <f t="shared" si="119"/>
        <v>0</v>
      </c>
      <c r="Q233" s="4">
        <f t="shared" si="120"/>
        <v>0</v>
      </c>
      <c r="R233" s="4">
        <f t="shared" si="121"/>
        <v>1</v>
      </c>
      <c r="S233" s="4">
        <f t="shared" si="122"/>
        <v>0</v>
      </c>
      <c r="T233" s="4">
        <f t="shared" si="123"/>
        <v>0</v>
      </c>
      <c r="U233" s="4">
        <f t="shared" si="124"/>
        <v>0</v>
      </c>
      <c r="V233" s="4">
        <f t="shared" si="125"/>
        <v>0</v>
      </c>
      <c r="W233" s="4">
        <f t="shared" si="126"/>
        <v>0</v>
      </c>
      <c r="X233" s="4">
        <f t="shared" si="127"/>
        <v>0</v>
      </c>
      <c r="Y233" s="4">
        <f t="shared" si="128"/>
        <v>0</v>
      </c>
      <c r="Z233" s="5">
        <f t="shared" si="129"/>
        <v>0</v>
      </c>
      <c r="AA233" s="4">
        <f t="shared" si="130"/>
        <v>8</v>
      </c>
      <c r="AB233" s="4">
        <f t="shared" si="131"/>
        <v>1</v>
      </c>
    </row>
    <row r="234" spans="15:28">
      <c r="O234" s="3" t="str">
        <f>E33</f>
        <v>Empire of the Sun - Music on the Radio</v>
      </c>
      <c r="P234" s="4">
        <f t="shared" si="119"/>
        <v>0</v>
      </c>
      <c r="Q234" s="4">
        <f t="shared" si="120"/>
        <v>0</v>
      </c>
      <c r="R234" s="4">
        <f t="shared" si="121"/>
        <v>0</v>
      </c>
      <c r="S234" s="4">
        <f t="shared" si="122"/>
        <v>1</v>
      </c>
      <c r="T234" s="4">
        <f t="shared" si="123"/>
        <v>0</v>
      </c>
      <c r="U234" s="4">
        <f t="shared" si="124"/>
        <v>0</v>
      </c>
      <c r="V234" s="4">
        <f t="shared" si="125"/>
        <v>0</v>
      </c>
      <c r="W234" s="4">
        <f t="shared" si="126"/>
        <v>0</v>
      </c>
      <c r="X234" s="4">
        <f t="shared" si="127"/>
        <v>0</v>
      </c>
      <c r="Y234" s="4">
        <f t="shared" si="128"/>
        <v>0</v>
      </c>
      <c r="Z234" s="5">
        <f t="shared" si="129"/>
        <v>0</v>
      </c>
      <c r="AA234" s="4">
        <f t="shared" si="130"/>
        <v>7</v>
      </c>
      <c r="AB234" s="4">
        <f t="shared" si="131"/>
        <v>1</v>
      </c>
    </row>
    <row r="235" spans="15:28">
      <c r="O235" s="3" t="str">
        <f>F33</f>
        <v>Future Islands - The Tower</v>
      </c>
      <c r="P235" s="4">
        <f t="shared" si="119"/>
        <v>0</v>
      </c>
      <c r="Q235" s="4">
        <f t="shared" si="120"/>
        <v>0</v>
      </c>
      <c r="R235" s="4">
        <f t="shared" si="121"/>
        <v>0</v>
      </c>
      <c r="S235" s="4">
        <f t="shared" si="122"/>
        <v>0</v>
      </c>
      <c r="T235" s="4">
        <f t="shared" si="123"/>
        <v>1</v>
      </c>
      <c r="U235" s="4">
        <f t="shared" si="124"/>
        <v>0</v>
      </c>
      <c r="V235" s="4">
        <f t="shared" si="125"/>
        <v>0</v>
      </c>
      <c r="W235" s="4">
        <f t="shared" si="126"/>
        <v>0</v>
      </c>
      <c r="X235" s="4">
        <f t="shared" si="127"/>
        <v>0</v>
      </c>
      <c r="Y235" s="4">
        <f t="shared" si="128"/>
        <v>0</v>
      </c>
      <c r="Z235" s="5">
        <f t="shared" si="129"/>
        <v>0</v>
      </c>
      <c r="AA235" s="4">
        <f t="shared" si="130"/>
        <v>6</v>
      </c>
      <c r="AB235" s="4">
        <f t="shared" si="131"/>
        <v>1</v>
      </c>
    </row>
    <row r="236" spans="15:28">
      <c r="O236" s="3" t="str">
        <f>G33</f>
        <v>Glitterer - Just a Place</v>
      </c>
      <c r="P236" s="4">
        <f t="shared" si="119"/>
        <v>0</v>
      </c>
      <c r="Q236" s="4">
        <f t="shared" si="120"/>
        <v>0</v>
      </c>
      <c r="R236" s="4">
        <f t="shared" si="121"/>
        <v>0</v>
      </c>
      <c r="S236" s="4">
        <f t="shared" si="122"/>
        <v>0</v>
      </c>
      <c r="T236" s="4">
        <f t="shared" si="123"/>
        <v>0</v>
      </c>
      <c r="U236" s="4">
        <f t="shared" si="124"/>
        <v>1</v>
      </c>
      <c r="V236" s="4">
        <f t="shared" si="125"/>
        <v>0</v>
      </c>
      <c r="W236" s="4">
        <f t="shared" si="126"/>
        <v>0</v>
      </c>
      <c r="X236" s="4">
        <f t="shared" si="127"/>
        <v>0</v>
      </c>
      <c r="Y236" s="4">
        <f t="shared" si="128"/>
        <v>0</v>
      </c>
      <c r="Z236" s="5">
        <f t="shared" si="129"/>
        <v>0</v>
      </c>
      <c r="AA236" s="4">
        <f t="shared" si="130"/>
        <v>5</v>
      </c>
      <c r="AB236" s="4">
        <f t="shared" si="131"/>
        <v>1</v>
      </c>
    </row>
    <row r="237" spans="15:28">
      <c r="O237" s="3" t="str">
        <f>H33</f>
        <v>Alkaline Trio - Break</v>
      </c>
      <c r="P237" s="4">
        <f t="shared" si="119"/>
        <v>0</v>
      </c>
      <c r="Q237" s="4">
        <f t="shared" si="120"/>
        <v>0</v>
      </c>
      <c r="R237" s="4">
        <f t="shared" si="121"/>
        <v>0</v>
      </c>
      <c r="S237" s="4">
        <f t="shared" si="122"/>
        <v>0</v>
      </c>
      <c r="T237" s="4">
        <f t="shared" si="123"/>
        <v>0</v>
      </c>
      <c r="U237" s="4">
        <f t="shared" si="124"/>
        <v>0</v>
      </c>
      <c r="V237" s="4">
        <f t="shared" si="125"/>
        <v>1</v>
      </c>
      <c r="W237" s="4">
        <f t="shared" si="126"/>
        <v>0</v>
      </c>
      <c r="X237" s="4">
        <f t="shared" si="127"/>
        <v>0</v>
      </c>
      <c r="Y237" s="4">
        <f t="shared" si="128"/>
        <v>0</v>
      </c>
      <c r="Z237" s="5">
        <f t="shared" si="129"/>
        <v>0</v>
      </c>
      <c r="AA237" s="4">
        <f t="shared" si="130"/>
        <v>4</v>
      </c>
      <c r="AB237" s="4">
        <f t="shared" si="131"/>
        <v>1</v>
      </c>
    </row>
    <row r="238" spans="15:28">
      <c r="O238" s="3" t="str">
        <f>I33</f>
        <v>Mean Jeans - Something's Going On</v>
      </c>
      <c r="P238" s="4">
        <f t="shared" si="119"/>
        <v>0</v>
      </c>
      <c r="Q238" s="4">
        <f t="shared" si="120"/>
        <v>0</v>
      </c>
      <c r="R238" s="4">
        <f t="shared" si="121"/>
        <v>0</v>
      </c>
      <c r="S238" s="4">
        <f t="shared" si="122"/>
        <v>0</v>
      </c>
      <c r="T238" s="4">
        <f t="shared" si="123"/>
        <v>0</v>
      </c>
      <c r="U238" s="4">
        <f t="shared" si="124"/>
        <v>0</v>
      </c>
      <c r="V238" s="4">
        <f t="shared" si="125"/>
        <v>0</v>
      </c>
      <c r="W238" s="4">
        <f t="shared" si="126"/>
        <v>1</v>
      </c>
      <c r="X238" s="4">
        <f t="shared" si="127"/>
        <v>0</v>
      </c>
      <c r="Y238" s="4">
        <f t="shared" si="128"/>
        <v>0</v>
      </c>
      <c r="Z238" s="5">
        <f t="shared" si="129"/>
        <v>0</v>
      </c>
      <c r="AA238" s="4">
        <f t="shared" si="130"/>
        <v>3</v>
      </c>
      <c r="AB238" s="4">
        <f t="shared" si="131"/>
        <v>1</v>
      </c>
    </row>
    <row r="239" spans="15:28">
      <c r="O239" s="3" t="str">
        <f>J33</f>
        <v>Green Day - Look Ma, No Brains!</v>
      </c>
      <c r="P239" s="4">
        <f t="shared" si="119"/>
        <v>0</v>
      </c>
      <c r="Q239" s="4">
        <f t="shared" si="120"/>
        <v>0</v>
      </c>
      <c r="R239" s="4">
        <f t="shared" si="121"/>
        <v>0</v>
      </c>
      <c r="S239" s="4">
        <f t="shared" si="122"/>
        <v>0</v>
      </c>
      <c r="T239" s="4">
        <f t="shared" si="123"/>
        <v>0</v>
      </c>
      <c r="U239" s="4">
        <f t="shared" si="124"/>
        <v>0</v>
      </c>
      <c r="V239" s="4">
        <f t="shared" si="125"/>
        <v>0</v>
      </c>
      <c r="W239" s="4">
        <f t="shared" si="126"/>
        <v>0</v>
      </c>
      <c r="X239" s="4">
        <f t="shared" si="127"/>
        <v>1</v>
      </c>
      <c r="Y239" s="4">
        <f t="shared" si="128"/>
        <v>0</v>
      </c>
      <c r="Z239" s="5">
        <f t="shared" si="129"/>
        <v>0</v>
      </c>
      <c r="AA239" s="4">
        <f t="shared" si="130"/>
        <v>2</v>
      </c>
      <c r="AB239" s="4">
        <f t="shared" si="131"/>
        <v>1</v>
      </c>
    </row>
    <row r="240" spans="15:28">
      <c r="O240" s="3" t="str">
        <f>K33</f>
        <v>The Black Keys - On the Game</v>
      </c>
      <c r="P240" s="4">
        <f t="shared" si="119"/>
        <v>0</v>
      </c>
      <c r="Q240" s="4">
        <f t="shared" si="120"/>
        <v>0</v>
      </c>
      <c r="R240" s="4">
        <f t="shared" si="121"/>
        <v>0</v>
      </c>
      <c r="S240" s="4">
        <f t="shared" si="122"/>
        <v>0</v>
      </c>
      <c r="T240" s="4">
        <f t="shared" si="123"/>
        <v>0</v>
      </c>
      <c r="U240" s="4">
        <f t="shared" si="124"/>
        <v>0</v>
      </c>
      <c r="V240" s="4">
        <f t="shared" si="125"/>
        <v>0</v>
      </c>
      <c r="W240" s="4">
        <f t="shared" si="126"/>
        <v>0</v>
      </c>
      <c r="X240" s="4">
        <f t="shared" si="127"/>
        <v>0</v>
      </c>
      <c r="Y240" s="4">
        <f t="shared" si="128"/>
        <v>1</v>
      </c>
      <c r="Z240" s="5">
        <f t="shared" si="129"/>
        <v>0</v>
      </c>
      <c r="AA240" s="4">
        <f t="shared" si="130"/>
        <v>1</v>
      </c>
      <c r="AB240" s="4">
        <f t="shared" si="131"/>
        <v>1</v>
      </c>
    </row>
    <row r="241" spans="16:28"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5"/>
      <c r="AA241" s="4"/>
      <c r="AB241" s="4"/>
    </row>
    <row r="242" spans="16:28"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5"/>
      <c r="AA242" s="4"/>
      <c r="AB242" s="4"/>
    </row>
    <row r="243" spans="16:28"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5"/>
      <c r="AA243" s="4"/>
      <c r="AB243" s="4"/>
    </row>
    <row r="244" spans="16:28"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5"/>
      <c r="AA244" s="4"/>
      <c r="AB244" s="4"/>
    </row>
    <row r="245" spans="16:28"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5"/>
      <c r="AA245" s="4"/>
      <c r="AB245" s="4"/>
    </row>
    <row r="246" spans="16:28"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5"/>
      <c r="AA246" s="4"/>
      <c r="AB246" s="4"/>
    </row>
    <row r="247" spans="16:28"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5"/>
      <c r="AA247" s="4"/>
      <c r="AB247" s="4"/>
    </row>
    <row r="248" spans="16:28"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5"/>
      <c r="AA248" s="4"/>
      <c r="AB248" s="4"/>
    </row>
    <row r="249" spans="16:28"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5"/>
      <c r="AA249" s="4"/>
      <c r="AB249" s="4"/>
    </row>
    <row r="250" spans="16:28"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5"/>
      <c r="AA250" s="4"/>
      <c r="AB250" s="4"/>
    </row>
    <row r="251" spans="16:28"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5"/>
      <c r="AA251" s="4"/>
      <c r="AB251" s="4"/>
    </row>
    <row r="252" spans="16:28"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5"/>
      <c r="AA252" s="4"/>
      <c r="AB252" s="4"/>
    </row>
    <row r="253" spans="16:28"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5"/>
      <c r="AA253" s="4"/>
      <c r="AB253" s="4"/>
    </row>
    <row r="254" spans="16:28"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5"/>
      <c r="AA254" s="4"/>
      <c r="AB254" s="4"/>
    </row>
    <row r="255" spans="16:28"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5"/>
      <c r="AA255" s="4"/>
      <c r="AB255" s="4"/>
    </row>
    <row r="256" spans="16:28"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5"/>
      <c r="AA256" s="4"/>
      <c r="AB256" s="4"/>
    </row>
    <row r="257" spans="16:28"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5"/>
      <c r="AA257" s="4"/>
      <c r="AB257" s="4"/>
    </row>
    <row r="258" spans="16:28"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5"/>
      <c r="AA258" s="4"/>
      <c r="AB258" s="4"/>
    </row>
    <row r="259" spans="16:28"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5"/>
      <c r="AA259" s="4"/>
      <c r="AB259" s="4"/>
    </row>
    <row r="260" spans="16:28"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5"/>
      <c r="AA260" s="4"/>
      <c r="AB260" s="4"/>
    </row>
    <row r="261" spans="16:28"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5"/>
      <c r="AA261" s="4"/>
      <c r="AB261" s="4"/>
    </row>
    <row r="262" spans="16:28"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5"/>
      <c r="AA262" s="4"/>
      <c r="AB262" s="4"/>
    </row>
    <row r="263" spans="16:28"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5"/>
      <c r="AA263" s="4"/>
      <c r="AB263" s="4"/>
    </row>
    <row r="264" spans="16:28"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5"/>
      <c r="AA264" s="4"/>
      <c r="AB264" s="4"/>
    </row>
    <row r="265" spans="16:28"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5"/>
      <c r="AA265" s="4"/>
      <c r="AB265" s="4"/>
    </row>
    <row r="266" spans="16:28"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5"/>
      <c r="AA266" s="4"/>
      <c r="AB266" s="4"/>
    </row>
    <row r="267" spans="16:28"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5"/>
      <c r="AA267" s="4"/>
      <c r="AB267" s="4"/>
    </row>
    <row r="268" spans="16:28"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5"/>
      <c r="AA268" s="4"/>
      <c r="AB268" s="4"/>
    </row>
    <row r="269" spans="16:28"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5"/>
      <c r="AA269" s="4"/>
      <c r="AB269" s="4"/>
    </row>
    <row r="270" spans="16:28"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5"/>
      <c r="AA270" s="4"/>
      <c r="AB270" s="4"/>
    </row>
    <row r="271" spans="16:28"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5"/>
      <c r="AA271" s="4"/>
      <c r="AB271" s="4"/>
    </row>
    <row r="272" spans="16:28"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5"/>
      <c r="AA272" s="4"/>
      <c r="AB272" s="4"/>
    </row>
    <row r="273" spans="16:28"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5"/>
      <c r="AA273" s="4"/>
      <c r="AB273" s="4"/>
    </row>
    <row r="274" spans="16:28"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5"/>
      <c r="AA274" s="4"/>
      <c r="AB274" s="4"/>
    </row>
    <row r="275" spans="16:28"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5"/>
      <c r="AA275" s="4"/>
      <c r="AB275" s="4"/>
    </row>
    <row r="276" spans="16:28"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5"/>
      <c r="AA276" s="4"/>
      <c r="AB276" s="4"/>
    </row>
    <row r="277" spans="16:28"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5"/>
      <c r="AA277" s="4"/>
      <c r="AB277" s="4"/>
    </row>
    <row r="278" spans="16:28"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5"/>
      <c r="AA278" s="4"/>
      <c r="AB278" s="4"/>
    </row>
    <row r="279" spans="16:28"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5"/>
      <c r="AA279" s="4"/>
      <c r="AB279" s="4"/>
    </row>
    <row r="280" spans="16:28"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5"/>
      <c r="AA280" s="4"/>
      <c r="AB280" s="4"/>
    </row>
    <row r="281" spans="16:28"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5"/>
      <c r="AA281" s="4"/>
      <c r="AB281" s="4"/>
    </row>
    <row r="282" spans="16:28"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5"/>
      <c r="AA282" s="4"/>
      <c r="AB282" s="4"/>
    </row>
    <row r="283" spans="16:28"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5"/>
      <c r="AA283" s="4"/>
      <c r="AB283" s="4"/>
    </row>
    <row r="284" spans="16:28"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5"/>
      <c r="AA284" s="4"/>
      <c r="AB284" s="4"/>
    </row>
    <row r="285" spans="16:28"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5"/>
      <c r="AA285" s="4"/>
      <c r="AB285" s="4"/>
    </row>
    <row r="286" spans="16:28"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5"/>
      <c r="AA286" s="4"/>
      <c r="AB286" s="4"/>
    </row>
    <row r="287" spans="16:28"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5"/>
      <c r="AA287" s="4"/>
      <c r="AB287" s="4"/>
    </row>
    <row r="288" spans="16:28"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5"/>
      <c r="AA288" s="4"/>
      <c r="AB288" s="4"/>
    </row>
    <row r="289" spans="16:28"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5"/>
      <c r="AA289" s="4"/>
      <c r="AB289" s="4"/>
    </row>
    <row r="290" spans="16:28"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5"/>
      <c r="AA290" s="4"/>
      <c r="AB290" s="4"/>
    </row>
    <row r="291" spans="16:28"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5"/>
      <c r="AA291" s="4"/>
      <c r="AB291" s="4"/>
    </row>
    <row r="292" spans="16:28"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5"/>
      <c r="AA292" s="4"/>
      <c r="AB292" s="4"/>
    </row>
    <row r="293" spans="16:28"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5"/>
      <c r="AA293" s="4"/>
      <c r="AB293" s="4"/>
    </row>
    <row r="294" spans="16:28"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5"/>
      <c r="AA294" s="4"/>
      <c r="AB294" s="4"/>
    </row>
    <row r="295" spans="16:28"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5"/>
      <c r="AA295" s="4"/>
      <c r="AB295" s="4"/>
    </row>
    <row r="296" spans="16:28"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5"/>
      <c r="AA296" s="4"/>
      <c r="AB296" s="4"/>
    </row>
    <row r="297" spans="16:28"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5"/>
      <c r="AA297" s="4"/>
      <c r="AB297" s="4"/>
    </row>
    <row r="298" spans="16:28"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5"/>
      <c r="AA298" s="4"/>
      <c r="AB298" s="4"/>
    </row>
    <row r="299" spans="16:28"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5"/>
      <c r="AA299" s="4"/>
      <c r="AB299" s="4"/>
    </row>
    <row r="300" spans="16:28"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5"/>
      <c r="AA300" s="4"/>
      <c r="AB300" s="4"/>
    </row>
  </sheetData>
  <conditionalFormatting sqref="O24:O1048576 O1:O22">
    <cfRule type="duplicateValues" dxfId="8" priority="7"/>
  </conditionalFormatting>
  <conditionalFormatting sqref="AA3:AA250">
    <cfRule type="cellIs" dxfId="7" priority="3" operator="greaterThan">
      <formula>16</formula>
    </cfRule>
  </conditionalFormatting>
  <conditionalFormatting sqref="AA3:AA250">
    <cfRule type="cellIs" dxfId="6" priority="2" operator="between">
      <formula>11</formula>
      <formula>16</formula>
    </cfRule>
  </conditionalFormatting>
  <conditionalFormatting sqref="AA3:AA250">
    <cfRule type="cellIs" dxfId="5" priority="1" operator="between">
      <formula>1</formula>
      <formula>10</formula>
    </cfRule>
  </conditionalFormatting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2B573-D6B1-4E4D-AB1A-30A027037B77}">
  <dimension ref="A1:AB99"/>
  <sheetViews>
    <sheetView topLeftCell="N1" workbookViewId="0">
      <selection activeCell="AA3" sqref="AA3:AA88"/>
    </sheetView>
  </sheetViews>
  <sheetFormatPr defaultRowHeight="15"/>
  <cols>
    <col min="1" max="1" width="27.5703125" bestFit="1" customWidth="1"/>
    <col min="2" max="3" width="36.5703125" bestFit="1" customWidth="1"/>
    <col min="4" max="4" width="33.7109375" bestFit="1" customWidth="1"/>
    <col min="5" max="11" width="36.5703125" bestFit="1" customWidth="1"/>
    <col min="12" max="12" width="9.7109375" bestFit="1" customWidth="1"/>
    <col min="13" max="13" width="10.28515625" bestFit="1" customWidth="1"/>
    <col min="15" max="15" width="15" style="3" bestFit="1" customWidth="1"/>
    <col min="26" max="26" width="9.7109375" customWidth="1"/>
    <col min="28" max="28" width="10.7109375" bestFit="1" customWidth="1"/>
  </cols>
  <sheetData>
    <row r="1" spans="1:28" s="1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O1" s="2"/>
    </row>
    <row r="2" spans="1:28">
      <c r="A2" s="4" t="s">
        <v>13</v>
      </c>
      <c r="B2" s="5" t="s">
        <v>560</v>
      </c>
      <c r="C2" s="4" t="s">
        <v>561</v>
      </c>
      <c r="D2" s="4"/>
      <c r="E2" s="4"/>
      <c r="F2" s="4"/>
      <c r="G2" s="4"/>
      <c r="H2" s="4"/>
      <c r="I2" s="5"/>
      <c r="J2" s="4"/>
      <c r="K2" s="4"/>
      <c r="L2" s="4">
        <v>0</v>
      </c>
      <c r="M2" s="4">
        <v>0</v>
      </c>
      <c r="N2" s="4"/>
      <c r="O2" s="7" t="s">
        <v>562</v>
      </c>
      <c r="P2" s="8">
        <v>1</v>
      </c>
      <c r="Q2" s="8">
        <v>2</v>
      </c>
      <c r="R2" s="8">
        <v>3</v>
      </c>
      <c r="S2" s="8">
        <v>4</v>
      </c>
      <c r="T2" s="8">
        <v>5</v>
      </c>
      <c r="U2" s="8">
        <v>6</v>
      </c>
      <c r="V2" s="8">
        <v>7</v>
      </c>
      <c r="W2" s="8">
        <v>8</v>
      </c>
      <c r="X2" s="8">
        <v>9</v>
      </c>
      <c r="Y2" s="8">
        <v>10</v>
      </c>
      <c r="Z2" s="8" t="s">
        <v>11</v>
      </c>
      <c r="AA2" s="9" t="s">
        <v>25</v>
      </c>
      <c r="AB2" s="9" t="s">
        <v>26</v>
      </c>
    </row>
    <row r="3" spans="1:28">
      <c r="A3" s="4" t="s">
        <v>63</v>
      </c>
      <c r="B3" s="4" t="s">
        <v>563</v>
      </c>
      <c r="C3" s="4" t="s">
        <v>564</v>
      </c>
      <c r="D3" s="4" t="s">
        <v>565</v>
      </c>
      <c r="E3" s="4" t="s">
        <v>566</v>
      </c>
      <c r="F3" s="5" t="s">
        <v>567</v>
      </c>
      <c r="G3" s="5"/>
      <c r="H3" s="4"/>
      <c r="I3" s="4"/>
      <c r="J3" s="4"/>
      <c r="K3" s="4"/>
      <c r="L3" s="4">
        <v>0</v>
      </c>
      <c r="M3" s="4">
        <v>0</v>
      </c>
      <c r="N3" s="4"/>
      <c r="O3" s="6" t="str">
        <f>B2</f>
        <v>Justice</v>
      </c>
      <c r="P3" s="4">
        <f>COUNTIFS(B$2:B$99,$O3,$L$2:$L$99,0)</f>
        <v>1</v>
      </c>
      <c r="Q3" s="4">
        <f>COUNTIFS(C$2:C$99,$O3,$L$2:$L$99,0)</f>
        <v>0</v>
      </c>
      <c r="R3" s="4">
        <f>COUNTIFS(D$2:D$99,$O3,$L$2:$L$99,0)</f>
        <v>0</v>
      </c>
      <c r="S3" s="4">
        <f>COUNTIFS(E$2:E$99,$O3,$L$2:$L$99,0)</f>
        <v>0</v>
      </c>
      <c r="T3" s="4">
        <f>COUNTIFS(F$2:F$99,$O3,$L$2:$L$99,0)</f>
        <v>0</v>
      </c>
      <c r="U3" s="4">
        <f>COUNTIFS(G$2:G$99,$O3,$L$2:$L$99,0)</f>
        <v>0</v>
      </c>
      <c r="V3" s="4">
        <f>COUNTIFS(H$2:H$99,$O3,$L$2:$L$99,0)</f>
        <v>0</v>
      </c>
      <c r="W3" s="4">
        <f>COUNTIFS(I$2:I$99,$O3,$L$2:$L$99,0)</f>
        <v>0</v>
      </c>
      <c r="X3" s="4">
        <f>COUNTIFS(J$2:J$99,$O3,$L$2:$L$99,0)</f>
        <v>0</v>
      </c>
      <c r="Y3" s="4">
        <f>COUNTIFS(K$2:K$99,$O3,$L$2:$L$99,0)</f>
        <v>0</v>
      </c>
      <c r="Z3" s="5">
        <f>COUNTIFS($B$2:$B$99,O3,$L$2:$L$99,1)+COUNTIFS($C$2:$C$99,O3,$L$2:$L$99,1)+COUNTIFS($D$2:$D$99,O3,$L$2:$L$99,1)+COUNTIFS($E$2:$E$99,O3,$L$2:$L$99,1)+COUNTIFS($F$2:$F$99,O3,$L$2:$L$99,1)+COUNTIFS($G$2:$G$99,O3,$L$2:$L$99,1)+COUNTIFS($H$2:$H$99,O3,$L$2:$L$99,1)+COUNTIFS($I$2:$I$99,O3,$L$2:$L$99,1)+COUNTIFS($J$2:$J$99,O3,$L$2:$L$99,1)+COUNTIFS($K$2:$K$99,O3,$L$2:$L$99,1)</f>
        <v>0</v>
      </c>
      <c r="AA3" s="4">
        <f>SUM(P3*10,Q3*9,R3*8,S3*7,T3*6,U3*5,V3*4,W3*3,X3*2,Y3*1,Z3*5)</f>
        <v>10</v>
      </c>
      <c r="AB3" s="4">
        <f>SUM(P3:Z3)</f>
        <v>1</v>
      </c>
    </row>
    <row r="4" spans="1:28">
      <c r="A4" s="4" t="s">
        <v>53</v>
      </c>
      <c r="B4" s="5" t="s">
        <v>568</v>
      </c>
      <c r="C4" s="5"/>
      <c r="D4" s="4"/>
      <c r="E4" s="5"/>
      <c r="F4" s="4"/>
      <c r="G4" s="4"/>
      <c r="H4" s="4"/>
      <c r="I4" s="4"/>
      <c r="J4" s="4"/>
      <c r="K4" s="4"/>
      <c r="L4" s="4">
        <v>0</v>
      </c>
      <c r="M4" s="4">
        <v>0</v>
      </c>
      <c r="N4" s="4"/>
      <c r="O4" s="6" t="str">
        <f>C2</f>
        <v>Death from Above 1979</v>
      </c>
      <c r="P4" s="4">
        <f>COUNTIFS(B$2:B$99,$O4,$L$2:$L$99,0)</f>
        <v>0</v>
      </c>
      <c r="Q4" s="4">
        <f>COUNTIFS(C$2:C$99,$O4,$L$2:$L$99,0)</f>
        <v>1</v>
      </c>
      <c r="R4" s="4">
        <f>COUNTIFS(D$2:D$99,$O4,$L$2:$L$99,0)</f>
        <v>0</v>
      </c>
      <c r="S4" s="4">
        <f>COUNTIFS(E$2:E$99,$O4,$L$2:$L$99,0)</f>
        <v>0</v>
      </c>
      <c r="T4" s="4">
        <f>COUNTIFS(F$2:F$99,$O4,$L$2:$L$99,0)</f>
        <v>0</v>
      </c>
      <c r="U4" s="4">
        <f>COUNTIFS(G$2:G$99,$O4,$L$2:$L$99,0)</f>
        <v>0</v>
      </c>
      <c r="V4" s="4">
        <f>COUNTIFS(H$2:H$99,$O4,$L$2:$L$99,0)</f>
        <v>0</v>
      </c>
      <c r="W4" s="4">
        <f>COUNTIFS(I$2:I$99,$O4,$L$2:$L$99,0)</f>
        <v>0</v>
      </c>
      <c r="X4" s="4">
        <f>COUNTIFS(J$2:J$99,$O4,$L$2:$L$99,0)</f>
        <v>0</v>
      </c>
      <c r="Y4" s="4">
        <f>COUNTIFS(K$2:K$99,$O4,$L$2:$L$99,0)</f>
        <v>0</v>
      </c>
      <c r="Z4" s="5">
        <f>COUNTIFS($B$2:$B$99,O4,$L$2:$L$99,1)+COUNTIFS($C$2:$C$99,O4,$L$2:$L$99,1)+COUNTIFS($D$2:$D$99,O4,$L$2:$L$99,1)+COUNTIFS($E$2:$E$99,O4,$L$2:$L$99,1)+COUNTIFS($F$2:$F$99,O4,$L$2:$L$99,1)+COUNTIFS($G$2:$G$99,O4,$L$2:$L$99,1)+COUNTIFS($H$2:$H$99,O4,$L$2:$L$99,1)+COUNTIFS($I$2:$I$99,O4,$L$2:$L$99,1)+COUNTIFS($J$2:$J$99,O4,$L$2:$L$99,1)+COUNTIFS($K$2:$K$99,O4,$L$2:$L$99,1)</f>
        <v>0</v>
      </c>
      <c r="AA4" s="4">
        <f>SUM(P4*10,Q4*9,R4*8,S4*7,T4*6,U4*5,V4*4,W4*3,X4*2,Y4*1,Z4*5)</f>
        <v>9</v>
      </c>
      <c r="AB4" s="4">
        <f t="shared" ref="AB4:AB66" si="0">SUM(P4:Z4)</f>
        <v>1</v>
      </c>
    </row>
    <row r="5" spans="1:28">
      <c r="A5" s="4" t="s">
        <v>72</v>
      </c>
      <c r="B5" s="5" t="s">
        <v>569</v>
      </c>
      <c r="C5" s="4" t="s">
        <v>570</v>
      </c>
      <c r="D5" s="4"/>
      <c r="E5" s="4"/>
      <c r="F5" s="4"/>
      <c r="G5" s="4"/>
      <c r="H5" s="4"/>
      <c r="I5" s="4"/>
      <c r="J5" s="4"/>
      <c r="K5" s="4"/>
      <c r="L5" s="4">
        <v>1</v>
      </c>
      <c r="M5" s="4">
        <v>0</v>
      </c>
      <c r="N5" s="4"/>
      <c r="O5" s="6" t="str">
        <f>B3</f>
        <v>Pulp</v>
      </c>
      <c r="P5" s="4">
        <f>COUNTIFS(B$2:B$99,$O5,$L$2:$L$99,0)</f>
        <v>1</v>
      </c>
      <c r="Q5" s="4">
        <f t="shared" ref="Q5:Y5" si="1">COUNTIFS(C$2:C$99,$O5,$L$2:$L$99,0)</f>
        <v>0</v>
      </c>
      <c r="R5" s="4">
        <f t="shared" si="1"/>
        <v>0</v>
      </c>
      <c r="S5" s="4">
        <f t="shared" si="1"/>
        <v>0</v>
      </c>
      <c r="T5" s="4">
        <f t="shared" si="1"/>
        <v>0</v>
      </c>
      <c r="U5" s="4">
        <f t="shared" si="1"/>
        <v>0</v>
      </c>
      <c r="V5" s="4">
        <f t="shared" si="1"/>
        <v>0</v>
      </c>
      <c r="W5" s="4">
        <f t="shared" si="1"/>
        <v>0</v>
      </c>
      <c r="X5" s="4">
        <f t="shared" si="1"/>
        <v>0</v>
      </c>
      <c r="Y5" s="4">
        <f t="shared" si="1"/>
        <v>0</v>
      </c>
      <c r="Z5" s="5">
        <f t="shared" ref="Z5:Z12" si="2">COUNTIFS($B$2:$B$99,O5,$L$2:$L$99,1)+COUNTIFS($C$2:$C$99,O5,$L$2:$L$99,1)+COUNTIFS($D$2:$D$99,O5,$L$2:$L$99,1)+COUNTIFS($E$2:$E$99,O5,$L$2:$L$99,1)+COUNTIFS($F$2:$F$99,O5,$L$2:$L$99,1)+COUNTIFS($G$2:$G$99,O5,$L$2:$L$99,1)+COUNTIFS($H$2:$H$99,O5,$L$2:$L$99,1)+COUNTIFS($I$2:$I$99,O5,$L$2:$L$99,1)+COUNTIFS($J$2:$J$99,O5,$L$2:$L$99,1)+COUNTIFS($K$2:$K$99,O5,$L$2:$L$99,1)</f>
        <v>0</v>
      </c>
      <c r="AA5" s="4">
        <f>SUM(P5*10,Q5*9,R5*8,S5*7,T5*6,U5*5,V5*4,W5*3,X5*2,Y5*1,Z5*5)</f>
        <v>10</v>
      </c>
      <c r="AB5" s="4">
        <f t="shared" si="0"/>
        <v>1</v>
      </c>
    </row>
    <row r="6" spans="1:28">
      <c r="A6" s="4" t="s">
        <v>89</v>
      </c>
      <c r="B6" s="4" t="s">
        <v>571</v>
      </c>
      <c r="C6" s="5"/>
      <c r="D6" s="4"/>
      <c r="E6" s="5"/>
      <c r="F6" s="4"/>
      <c r="G6" s="5"/>
      <c r="H6" s="4"/>
      <c r="I6" s="4"/>
      <c r="J6" s="5"/>
      <c r="K6" s="4"/>
      <c r="L6" s="4">
        <v>0</v>
      </c>
      <c r="M6" s="4">
        <v>0</v>
      </c>
      <c r="N6" s="4"/>
      <c r="O6" s="6" t="str">
        <f>C3</f>
        <v>Fontaines D.C.</v>
      </c>
      <c r="P6" s="4">
        <f t="shared" ref="P6:P12" si="3">COUNTIFS(B$2:B$99,$O6,$L$2:$L$99,0)</f>
        <v>0</v>
      </c>
      <c r="Q6" s="4">
        <f t="shared" ref="Q6:Q12" si="4">COUNTIFS(C$2:C$99,$O6,$L$2:$L$99,0)</f>
        <v>1</v>
      </c>
      <c r="R6" s="4">
        <f t="shared" ref="R6:R12" si="5">COUNTIFS(D$2:D$99,$O6,$L$2:$L$99,0)</f>
        <v>0</v>
      </c>
      <c r="S6" s="4">
        <f t="shared" ref="S6:S12" si="6">COUNTIFS(E$2:E$99,$O6,$L$2:$L$99,0)</f>
        <v>0</v>
      </c>
      <c r="T6" s="4">
        <f t="shared" ref="T6:T12" si="7">COUNTIFS(F$2:F$99,$O6,$L$2:$L$99,0)</f>
        <v>0</v>
      </c>
      <c r="U6" s="4">
        <f t="shared" ref="U6:U12" si="8">COUNTIFS(G$2:G$99,$O6,$L$2:$L$99,0)</f>
        <v>0</v>
      </c>
      <c r="V6" s="4">
        <f t="shared" ref="V6:V12" si="9">COUNTIFS(H$2:H$99,$O6,$L$2:$L$99,0)</f>
        <v>0</v>
      </c>
      <c r="W6" s="4">
        <f t="shared" ref="W6:W12" si="10">COUNTIFS(I$2:I$99,$O6,$L$2:$L$99,0)</f>
        <v>0</v>
      </c>
      <c r="X6" s="4">
        <f t="shared" ref="X6:X12" si="11">COUNTIFS(J$2:J$99,$O6,$L$2:$L$99,0)</f>
        <v>0</v>
      </c>
      <c r="Y6" s="4">
        <f t="shared" ref="Y6:Y12" si="12">COUNTIFS(K$2:K$99,$O6,$L$2:$L$99,0)</f>
        <v>0</v>
      </c>
      <c r="Z6" s="5">
        <f t="shared" si="2"/>
        <v>0</v>
      </c>
      <c r="AA6" s="4">
        <f t="shared" ref="AA6:AA13" si="13">SUM(P6*10,Q6*9,R6*8,S6*7,T6*6,U6*5,V6*4,W6*3,X6*2,Y6*1,Z6*5)</f>
        <v>9</v>
      </c>
      <c r="AB6" s="4">
        <f t="shared" si="0"/>
        <v>1</v>
      </c>
    </row>
    <row r="7" spans="1:28">
      <c r="A7" s="4" t="s">
        <v>98</v>
      </c>
      <c r="B7" s="4" t="s">
        <v>572</v>
      </c>
      <c r="C7" s="4"/>
      <c r="D7" s="4"/>
      <c r="E7" s="4"/>
      <c r="F7" s="4"/>
      <c r="G7" s="5"/>
      <c r="H7" s="4"/>
      <c r="I7" s="4"/>
      <c r="J7" s="4"/>
      <c r="K7" s="4"/>
      <c r="L7" s="4">
        <v>0</v>
      </c>
      <c r="M7" s="4">
        <v>0</v>
      </c>
      <c r="N7" s="4"/>
      <c r="O7" s="6" t="str">
        <f>D3</f>
        <v>Cindy Lee</v>
      </c>
      <c r="P7" s="4">
        <f t="shared" si="3"/>
        <v>0</v>
      </c>
      <c r="Q7" s="4">
        <f t="shared" si="4"/>
        <v>0</v>
      </c>
      <c r="R7" s="4">
        <f t="shared" si="5"/>
        <v>1</v>
      </c>
      <c r="S7" s="4">
        <f t="shared" si="6"/>
        <v>0</v>
      </c>
      <c r="T7" s="4">
        <f t="shared" si="7"/>
        <v>0</v>
      </c>
      <c r="U7" s="4">
        <f t="shared" si="8"/>
        <v>0</v>
      </c>
      <c r="V7" s="4">
        <f t="shared" si="9"/>
        <v>0</v>
      </c>
      <c r="W7" s="4">
        <f t="shared" si="10"/>
        <v>0</v>
      </c>
      <c r="X7" s="4">
        <f t="shared" si="11"/>
        <v>0</v>
      </c>
      <c r="Y7" s="4">
        <f t="shared" si="12"/>
        <v>0</v>
      </c>
      <c r="Z7" s="5">
        <f t="shared" si="2"/>
        <v>0</v>
      </c>
      <c r="AA7" s="4">
        <f t="shared" si="13"/>
        <v>8</v>
      </c>
      <c r="AB7" s="4">
        <f t="shared" si="0"/>
        <v>1</v>
      </c>
    </row>
    <row r="8" spans="1:28" ht="15.75" customHeight="1">
      <c r="A8" s="4" t="s">
        <v>102</v>
      </c>
      <c r="B8" s="4" t="s">
        <v>573</v>
      </c>
      <c r="C8" s="4" t="s">
        <v>574</v>
      </c>
      <c r="D8" s="4" t="s">
        <v>575</v>
      </c>
      <c r="E8" s="5" t="s">
        <v>576</v>
      </c>
      <c r="F8" s="4" t="s">
        <v>577</v>
      </c>
      <c r="G8" s="4" t="s">
        <v>578</v>
      </c>
      <c r="H8" s="5" t="s">
        <v>579</v>
      </c>
      <c r="I8" s="4" t="s">
        <v>580</v>
      </c>
      <c r="J8" s="4" t="s">
        <v>581</v>
      </c>
      <c r="K8" s="5" t="s">
        <v>582</v>
      </c>
      <c r="L8" s="4">
        <v>0</v>
      </c>
      <c r="M8" s="4">
        <v>0</v>
      </c>
      <c r="N8" s="4"/>
      <c r="O8" s="6" t="str">
        <f>E3</f>
        <v>Living Colour</v>
      </c>
      <c r="P8" s="4">
        <f t="shared" si="3"/>
        <v>0</v>
      </c>
      <c r="Q8" s="4">
        <f t="shared" si="4"/>
        <v>0</v>
      </c>
      <c r="R8" s="4">
        <f t="shared" si="5"/>
        <v>0</v>
      </c>
      <c r="S8" s="4">
        <f t="shared" si="6"/>
        <v>1</v>
      </c>
      <c r="T8" s="4">
        <f t="shared" si="7"/>
        <v>0</v>
      </c>
      <c r="U8" s="4">
        <f t="shared" si="8"/>
        <v>0</v>
      </c>
      <c r="V8" s="4">
        <f t="shared" si="9"/>
        <v>0</v>
      </c>
      <c r="W8" s="4">
        <f t="shared" si="10"/>
        <v>0</v>
      </c>
      <c r="X8" s="4">
        <f t="shared" si="11"/>
        <v>0</v>
      </c>
      <c r="Y8" s="4">
        <f t="shared" si="12"/>
        <v>0</v>
      </c>
      <c r="Z8" s="5">
        <f t="shared" si="2"/>
        <v>0</v>
      </c>
      <c r="AA8" s="4">
        <f t="shared" si="13"/>
        <v>7</v>
      </c>
      <c r="AB8" s="4">
        <f t="shared" si="0"/>
        <v>1</v>
      </c>
    </row>
    <row r="9" spans="1:28">
      <c r="A9" s="4" t="s">
        <v>166</v>
      </c>
      <c r="B9" s="4" t="s">
        <v>583</v>
      </c>
      <c r="C9" s="4" t="s">
        <v>584</v>
      </c>
      <c r="D9" s="4" t="s">
        <v>585</v>
      </c>
      <c r="E9" s="4"/>
      <c r="F9" s="4"/>
      <c r="G9" s="4"/>
      <c r="H9" s="4"/>
      <c r="I9" s="4"/>
      <c r="J9" s="4"/>
      <c r="K9" s="4"/>
      <c r="L9" s="4">
        <v>0</v>
      </c>
      <c r="M9" s="4">
        <v>0</v>
      </c>
      <c r="N9" s="4"/>
      <c r="O9" s="6" t="str">
        <f>F3</f>
        <v>Orville Peck</v>
      </c>
      <c r="P9" s="4">
        <f t="shared" si="3"/>
        <v>0</v>
      </c>
      <c r="Q9" s="4">
        <f t="shared" si="4"/>
        <v>0</v>
      </c>
      <c r="R9" s="4">
        <f t="shared" si="5"/>
        <v>0</v>
      </c>
      <c r="S9" s="4">
        <f t="shared" si="6"/>
        <v>0</v>
      </c>
      <c r="T9" s="4">
        <f t="shared" si="7"/>
        <v>1</v>
      </c>
      <c r="U9" s="4">
        <f t="shared" si="8"/>
        <v>0</v>
      </c>
      <c r="V9" s="4">
        <f t="shared" si="9"/>
        <v>0</v>
      </c>
      <c r="W9" s="4">
        <f t="shared" si="10"/>
        <v>0</v>
      </c>
      <c r="X9" s="4">
        <f t="shared" si="11"/>
        <v>0</v>
      </c>
      <c r="Y9" s="4">
        <f t="shared" si="12"/>
        <v>0</v>
      </c>
      <c r="Z9" s="5">
        <f t="shared" si="2"/>
        <v>0</v>
      </c>
      <c r="AA9" s="4">
        <f t="shared" si="13"/>
        <v>6</v>
      </c>
      <c r="AB9" s="4">
        <f t="shared" si="0"/>
        <v>1</v>
      </c>
    </row>
    <row r="10" spans="1:28">
      <c r="A10" s="4" t="s">
        <v>395</v>
      </c>
      <c r="B10" s="4" t="s">
        <v>586</v>
      </c>
      <c r="C10" s="4"/>
      <c r="D10" s="4"/>
      <c r="E10" s="4"/>
      <c r="F10" s="4"/>
      <c r="G10" s="4"/>
      <c r="H10" s="4"/>
      <c r="I10" s="4"/>
      <c r="J10" s="4"/>
      <c r="K10" s="4"/>
      <c r="L10" s="4">
        <v>0</v>
      </c>
      <c r="M10" s="4">
        <v>0</v>
      </c>
      <c r="N10" s="4"/>
      <c r="O10" s="6" t="str">
        <f>B4</f>
        <v>Babymetal</v>
      </c>
      <c r="P10" s="4">
        <f t="shared" si="3"/>
        <v>1</v>
      </c>
      <c r="Q10" s="4">
        <f t="shared" si="4"/>
        <v>0</v>
      </c>
      <c r="R10" s="4">
        <f t="shared" si="5"/>
        <v>0</v>
      </c>
      <c r="S10" s="4">
        <f t="shared" si="6"/>
        <v>0</v>
      </c>
      <c r="T10" s="4">
        <f t="shared" si="7"/>
        <v>0</v>
      </c>
      <c r="U10" s="4">
        <f t="shared" si="8"/>
        <v>0</v>
      </c>
      <c r="V10" s="4">
        <f t="shared" si="9"/>
        <v>0</v>
      </c>
      <c r="W10" s="4">
        <f t="shared" si="10"/>
        <v>0</v>
      </c>
      <c r="X10" s="4">
        <f t="shared" si="11"/>
        <v>0</v>
      </c>
      <c r="Y10" s="4">
        <f t="shared" si="12"/>
        <v>0</v>
      </c>
      <c r="Z10" s="5">
        <f t="shared" si="2"/>
        <v>0</v>
      </c>
      <c r="AA10" s="4">
        <f t="shared" si="13"/>
        <v>10</v>
      </c>
      <c r="AB10" s="4">
        <f t="shared" si="0"/>
        <v>1</v>
      </c>
    </row>
    <row r="11" spans="1:28">
      <c r="A11" s="4" t="s">
        <v>152</v>
      </c>
      <c r="B11" s="4" t="s">
        <v>587</v>
      </c>
      <c r="C11" s="4" t="s">
        <v>588</v>
      </c>
      <c r="D11" s="4" t="s">
        <v>589</v>
      </c>
      <c r="E11" s="4" t="s">
        <v>590</v>
      </c>
      <c r="F11" s="4" t="s">
        <v>591</v>
      </c>
      <c r="G11" s="4" t="s">
        <v>592</v>
      </c>
      <c r="H11" s="4" t="s">
        <v>593</v>
      </c>
      <c r="I11" s="4" t="s">
        <v>594</v>
      </c>
      <c r="J11" s="4" t="s">
        <v>595</v>
      </c>
      <c r="K11" s="4" t="s">
        <v>596</v>
      </c>
      <c r="L11" s="4">
        <v>0</v>
      </c>
      <c r="M11" s="4">
        <v>0</v>
      </c>
      <c r="N11" s="4"/>
      <c r="O11" s="6" t="str">
        <f>B5</f>
        <v>En Attendant Ana</v>
      </c>
      <c r="P11" s="4">
        <f t="shared" si="3"/>
        <v>0</v>
      </c>
      <c r="Q11" s="4">
        <f t="shared" si="4"/>
        <v>0</v>
      </c>
      <c r="R11" s="4">
        <f t="shared" si="5"/>
        <v>0</v>
      </c>
      <c r="S11" s="4">
        <f t="shared" si="6"/>
        <v>0</v>
      </c>
      <c r="T11" s="4">
        <f t="shared" si="7"/>
        <v>0</v>
      </c>
      <c r="U11" s="4">
        <f t="shared" si="8"/>
        <v>0</v>
      </c>
      <c r="V11" s="4">
        <f t="shared" si="9"/>
        <v>0</v>
      </c>
      <c r="W11" s="4">
        <f t="shared" si="10"/>
        <v>0</v>
      </c>
      <c r="X11" s="4">
        <f t="shared" si="11"/>
        <v>0</v>
      </c>
      <c r="Y11" s="4">
        <f t="shared" si="12"/>
        <v>0</v>
      </c>
      <c r="Z11" s="5">
        <f t="shared" si="2"/>
        <v>1</v>
      </c>
      <c r="AA11" s="4">
        <f t="shared" si="13"/>
        <v>5</v>
      </c>
      <c r="AB11" s="4">
        <f t="shared" si="0"/>
        <v>1</v>
      </c>
    </row>
    <row r="12" spans="1:28">
      <c r="A12" s="4" t="s">
        <v>190</v>
      </c>
      <c r="B12" s="4" t="s">
        <v>597</v>
      </c>
      <c r="C12" s="4" t="s">
        <v>598</v>
      </c>
      <c r="D12" s="4" t="s">
        <v>578</v>
      </c>
      <c r="E12" s="4" t="s">
        <v>599</v>
      </c>
      <c r="F12" s="4" t="s">
        <v>600</v>
      </c>
      <c r="G12" s="4" t="s">
        <v>585</v>
      </c>
      <c r="H12" s="4" t="s">
        <v>601</v>
      </c>
      <c r="I12" s="4" t="s">
        <v>602</v>
      </c>
      <c r="J12" s="4" t="s">
        <v>603</v>
      </c>
      <c r="K12" s="4" t="s">
        <v>604</v>
      </c>
      <c r="L12" s="4">
        <v>0</v>
      </c>
      <c r="M12" s="4">
        <v>0</v>
      </c>
      <c r="N12" s="4"/>
      <c r="O12" s="6" t="str">
        <f>C5</f>
        <v>Alvilda</v>
      </c>
      <c r="P12" s="4">
        <f t="shared" si="3"/>
        <v>0</v>
      </c>
      <c r="Q12" s="4">
        <f t="shared" si="4"/>
        <v>0</v>
      </c>
      <c r="R12" s="4">
        <f t="shared" si="5"/>
        <v>0</v>
      </c>
      <c r="S12" s="4">
        <f t="shared" si="6"/>
        <v>0</v>
      </c>
      <c r="T12" s="4">
        <f t="shared" si="7"/>
        <v>0</v>
      </c>
      <c r="U12" s="4">
        <f t="shared" si="8"/>
        <v>0</v>
      </c>
      <c r="V12" s="4">
        <f t="shared" si="9"/>
        <v>0</v>
      </c>
      <c r="W12" s="4">
        <f t="shared" si="10"/>
        <v>0</v>
      </c>
      <c r="X12" s="4">
        <f t="shared" si="11"/>
        <v>0</v>
      </c>
      <c r="Y12" s="4">
        <f t="shared" si="12"/>
        <v>0</v>
      </c>
      <c r="Z12" s="5">
        <f t="shared" si="2"/>
        <v>1</v>
      </c>
      <c r="AA12" s="4">
        <f t="shared" si="13"/>
        <v>5</v>
      </c>
      <c r="AB12" s="4">
        <f t="shared" si="0"/>
        <v>1</v>
      </c>
    </row>
    <row r="13" spans="1:28">
      <c r="A13" s="4" t="s">
        <v>605</v>
      </c>
      <c r="B13" s="4" t="s">
        <v>606</v>
      </c>
      <c r="C13" s="4"/>
      <c r="D13" s="4"/>
      <c r="E13" s="4"/>
      <c r="F13" s="4"/>
      <c r="G13" s="4"/>
      <c r="H13" s="4"/>
      <c r="I13" s="4"/>
      <c r="J13" s="4"/>
      <c r="K13" s="4"/>
      <c r="L13" s="4">
        <v>0</v>
      </c>
      <c r="M13" s="4">
        <v>0</v>
      </c>
      <c r="N13" s="4"/>
      <c r="O13" s="6" t="str">
        <f>B6</f>
        <v>Ratboys</v>
      </c>
      <c r="P13" s="4">
        <f t="shared" ref="P13:P16" si="14">COUNTIFS(B$2:B$99,$O13,$L$2:$L$99,0)</f>
        <v>1</v>
      </c>
      <c r="Q13" s="4">
        <f t="shared" ref="Q13:Q16" si="15">COUNTIFS(C$2:C$99,$O13,$L$2:$L$99,0)</f>
        <v>0</v>
      </c>
      <c r="R13" s="4">
        <f t="shared" ref="R13:R16" si="16">COUNTIFS(D$2:D$99,$O13,$L$2:$L$99,0)</f>
        <v>2</v>
      </c>
      <c r="S13" s="4">
        <f t="shared" ref="S13:S16" si="17">COUNTIFS(E$2:E$99,$O13,$L$2:$L$99,0)</f>
        <v>0</v>
      </c>
      <c r="T13" s="4">
        <f t="shared" ref="T13:T16" si="18">COUNTIFS(F$2:F$99,$O13,$L$2:$L$99,0)</f>
        <v>0</v>
      </c>
      <c r="U13" s="4">
        <f t="shared" ref="U13:U16" si="19">COUNTIFS(G$2:G$99,$O13,$L$2:$L$99,0)</f>
        <v>0</v>
      </c>
      <c r="V13" s="4">
        <f t="shared" ref="V13:V16" si="20">COUNTIFS(H$2:H$99,$O13,$L$2:$L$99,0)</f>
        <v>0</v>
      </c>
      <c r="W13" s="4">
        <f t="shared" ref="W13:W16" si="21">COUNTIFS(I$2:I$99,$O13,$L$2:$L$99,0)</f>
        <v>0</v>
      </c>
      <c r="X13" s="4">
        <f t="shared" ref="X13:X16" si="22">COUNTIFS(J$2:J$99,$O13,$L$2:$L$99,0)</f>
        <v>0</v>
      </c>
      <c r="Y13" s="4">
        <f t="shared" ref="Y13:Y16" si="23">COUNTIFS(K$2:K$99,$O13,$L$2:$L$99,0)</f>
        <v>0</v>
      </c>
      <c r="Z13" s="5">
        <f t="shared" ref="Z13:Z16" si="24">COUNTIFS($B$2:$B$99,O13,$L$2:$L$99,1)+COUNTIFS($C$2:$C$99,O13,$L$2:$L$99,1)+COUNTIFS($D$2:$D$99,O13,$L$2:$L$99,1)+COUNTIFS($E$2:$E$99,O13,$L$2:$L$99,1)+COUNTIFS($F$2:$F$99,O13,$L$2:$L$99,1)+COUNTIFS($G$2:$G$99,O13,$L$2:$L$99,1)+COUNTIFS($H$2:$H$99,O13,$L$2:$L$99,1)+COUNTIFS($I$2:$I$99,O13,$L$2:$L$99,1)+COUNTIFS($J$2:$J$99,O13,$L$2:$L$99,1)+COUNTIFS($K$2:$K$99,O13,$L$2:$L$99,1)</f>
        <v>0</v>
      </c>
      <c r="AA13" s="4">
        <f t="shared" si="13"/>
        <v>26</v>
      </c>
      <c r="AB13" s="4">
        <f t="shared" si="0"/>
        <v>3</v>
      </c>
    </row>
    <row r="14" spans="1:28">
      <c r="A14" s="4" t="s">
        <v>199</v>
      </c>
      <c r="B14" s="4" t="s">
        <v>607</v>
      </c>
      <c r="C14" s="4" t="s">
        <v>608</v>
      </c>
      <c r="D14" s="4" t="s">
        <v>571</v>
      </c>
      <c r="E14" s="4" t="s">
        <v>592</v>
      </c>
      <c r="F14" s="4" t="s">
        <v>609</v>
      </c>
      <c r="G14" s="4" t="s">
        <v>610</v>
      </c>
      <c r="H14" s="4" t="s">
        <v>611</v>
      </c>
      <c r="I14" s="4" t="s">
        <v>612</v>
      </c>
      <c r="J14" s="4" t="s">
        <v>613</v>
      </c>
      <c r="K14" s="4" t="s">
        <v>614</v>
      </c>
      <c r="L14" s="4">
        <v>0</v>
      </c>
      <c r="M14" s="4">
        <v>0</v>
      </c>
      <c r="N14" s="4"/>
      <c r="O14" s="6" t="str">
        <f>B7</f>
        <v>TR/ST</v>
      </c>
      <c r="P14" s="4">
        <f t="shared" si="14"/>
        <v>2</v>
      </c>
      <c r="Q14" s="4">
        <f t="shared" si="15"/>
        <v>0</v>
      </c>
      <c r="R14" s="4">
        <f t="shared" si="16"/>
        <v>0</v>
      </c>
      <c r="S14" s="4">
        <f t="shared" si="17"/>
        <v>0</v>
      </c>
      <c r="T14" s="4">
        <f t="shared" si="18"/>
        <v>0</v>
      </c>
      <c r="U14" s="4">
        <f t="shared" si="19"/>
        <v>0</v>
      </c>
      <c r="V14" s="4">
        <f t="shared" si="20"/>
        <v>0</v>
      </c>
      <c r="W14" s="4">
        <f t="shared" si="21"/>
        <v>0</v>
      </c>
      <c r="X14" s="4">
        <f t="shared" si="22"/>
        <v>0</v>
      </c>
      <c r="Y14" s="4">
        <f t="shared" si="23"/>
        <v>0</v>
      </c>
      <c r="Z14" s="5">
        <f t="shared" si="24"/>
        <v>0</v>
      </c>
      <c r="AA14" s="4">
        <f t="shared" ref="AA14:AA76" si="25">SUM(P14*10,Q14*9,R14*8,S14*7,T14*6,U14*5,V14*4,W14*3,X14*2,Y14*1,Z14*5)</f>
        <v>20</v>
      </c>
      <c r="AB14" s="4">
        <f t="shared" si="0"/>
        <v>2</v>
      </c>
    </row>
    <row r="15" spans="1:28">
      <c r="A15" s="4" t="s">
        <v>226</v>
      </c>
      <c r="B15" s="4" t="s">
        <v>587</v>
      </c>
      <c r="C15" s="4"/>
      <c r="D15" s="4"/>
      <c r="E15" s="4"/>
      <c r="F15" s="4"/>
      <c r="G15" s="4"/>
      <c r="H15" s="4"/>
      <c r="I15" s="4"/>
      <c r="J15" s="4"/>
      <c r="K15" s="4"/>
      <c r="L15" s="4">
        <v>0</v>
      </c>
      <c r="M15" s="4">
        <v>0</v>
      </c>
      <c r="N15" s="4"/>
      <c r="O15" s="6" t="str">
        <f>B8</f>
        <v>Birds in a Row</v>
      </c>
      <c r="P15" s="4">
        <f t="shared" si="14"/>
        <v>1</v>
      </c>
      <c r="Q15" s="4">
        <f t="shared" si="15"/>
        <v>0</v>
      </c>
      <c r="R15" s="4">
        <f t="shared" si="16"/>
        <v>0</v>
      </c>
      <c r="S15" s="4">
        <f t="shared" si="17"/>
        <v>0</v>
      </c>
      <c r="T15" s="4">
        <f t="shared" si="18"/>
        <v>0</v>
      </c>
      <c r="U15" s="4">
        <f t="shared" si="19"/>
        <v>0</v>
      </c>
      <c r="V15" s="4">
        <f t="shared" si="20"/>
        <v>0</v>
      </c>
      <c r="W15" s="4">
        <f t="shared" si="21"/>
        <v>0</v>
      </c>
      <c r="X15" s="4">
        <f t="shared" si="22"/>
        <v>0</v>
      </c>
      <c r="Y15" s="4">
        <f t="shared" si="23"/>
        <v>0</v>
      </c>
      <c r="Z15" s="5">
        <f t="shared" si="24"/>
        <v>0</v>
      </c>
      <c r="AA15" s="4">
        <f t="shared" si="25"/>
        <v>10</v>
      </c>
      <c r="AB15" s="4">
        <f t="shared" si="0"/>
        <v>1</v>
      </c>
    </row>
    <row r="16" spans="1:28">
      <c r="A16" s="4" t="s">
        <v>615</v>
      </c>
      <c r="B16" s="4" t="s">
        <v>616</v>
      </c>
      <c r="C16" s="4" t="s">
        <v>617</v>
      </c>
      <c r="D16" s="4" t="s">
        <v>571</v>
      </c>
      <c r="E16" s="4" t="s">
        <v>618</v>
      </c>
      <c r="F16" s="4" t="s">
        <v>619</v>
      </c>
      <c r="G16" s="4"/>
      <c r="H16" s="4"/>
      <c r="I16" s="4"/>
      <c r="J16" s="4"/>
      <c r="K16" s="4"/>
      <c r="L16" s="4">
        <v>0</v>
      </c>
      <c r="M16" s="4">
        <v>0</v>
      </c>
      <c r="N16" s="4"/>
      <c r="O16" s="6" t="str">
        <f>C8</f>
        <v>Frail Body</v>
      </c>
      <c r="P16" s="4">
        <f t="shared" si="14"/>
        <v>0</v>
      </c>
      <c r="Q16" s="4">
        <f t="shared" si="15"/>
        <v>1</v>
      </c>
      <c r="R16" s="4">
        <f t="shared" si="16"/>
        <v>0</v>
      </c>
      <c r="S16" s="4">
        <f t="shared" si="17"/>
        <v>0</v>
      </c>
      <c r="T16" s="4">
        <f t="shared" si="18"/>
        <v>0</v>
      </c>
      <c r="U16" s="4">
        <f t="shared" si="19"/>
        <v>0</v>
      </c>
      <c r="V16" s="4">
        <f t="shared" si="20"/>
        <v>0</v>
      </c>
      <c r="W16" s="4">
        <f t="shared" si="21"/>
        <v>0</v>
      </c>
      <c r="X16" s="4">
        <f t="shared" si="22"/>
        <v>0</v>
      </c>
      <c r="Y16" s="4">
        <f t="shared" si="23"/>
        <v>0</v>
      </c>
      <c r="Z16" s="5">
        <f t="shared" si="24"/>
        <v>0</v>
      </c>
      <c r="AA16" s="4">
        <f t="shared" si="25"/>
        <v>9</v>
      </c>
      <c r="AB16" s="4">
        <f t="shared" si="0"/>
        <v>1</v>
      </c>
    </row>
    <row r="17" spans="1:28">
      <c r="A17" s="4" t="s">
        <v>620</v>
      </c>
      <c r="B17" s="4" t="s">
        <v>621</v>
      </c>
      <c r="C17" s="4" t="s">
        <v>622</v>
      </c>
      <c r="D17" s="4" t="s">
        <v>623</v>
      </c>
      <c r="E17" s="4" t="s">
        <v>624</v>
      </c>
      <c r="F17" s="4" t="s">
        <v>625</v>
      </c>
      <c r="G17" s="4" t="s">
        <v>626</v>
      </c>
      <c r="H17" s="4" t="s">
        <v>627</v>
      </c>
      <c r="I17" s="4" t="s">
        <v>628</v>
      </c>
      <c r="J17" s="4" t="s">
        <v>629</v>
      </c>
      <c r="K17" s="4" t="s">
        <v>630</v>
      </c>
      <c r="L17" s="4">
        <v>0</v>
      </c>
      <c r="M17" s="4">
        <v>0</v>
      </c>
      <c r="N17" s="4"/>
      <c r="O17" s="6" t="str">
        <f>D8</f>
        <v>Xiu Xiu</v>
      </c>
      <c r="P17" s="4">
        <f t="shared" ref="P17" si="26">COUNTIFS(B$2:B$99,$O17,$L$2:$L$99,0)</f>
        <v>0</v>
      </c>
      <c r="Q17" s="4">
        <f t="shared" ref="Q17" si="27">COUNTIFS(C$2:C$99,$O17,$L$2:$L$99,0)</f>
        <v>0</v>
      </c>
      <c r="R17" s="4">
        <f t="shared" ref="R17" si="28">COUNTIFS(D$2:D$99,$O17,$L$2:$L$99,0)</f>
        <v>1</v>
      </c>
      <c r="S17" s="4">
        <f t="shared" ref="S17" si="29">COUNTIFS(E$2:E$99,$O17,$L$2:$L$99,0)</f>
        <v>0</v>
      </c>
      <c r="T17" s="4">
        <f t="shared" ref="T17" si="30">COUNTIFS(F$2:F$99,$O17,$L$2:$L$99,0)</f>
        <v>0</v>
      </c>
      <c r="U17" s="4">
        <f t="shared" ref="U17" si="31">COUNTIFS(G$2:G$99,$O17,$L$2:$L$99,0)</f>
        <v>0</v>
      </c>
      <c r="V17" s="4">
        <f t="shared" ref="V17" si="32">COUNTIFS(H$2:H$99,$O17,$L$2:$L$99,0)</f>
        <v>0</v>
      </c>
      <c r="W17" s="4">
        <f t="shared" ref="W17" si="33">COUNTIFS(I$2:I$99,$O17,$L$2:$L$99,0)</f>
        <v>0</v>
      </c>
      <c r="X17" s="4">
        <f t="shared" ref="X17" si="34">COUNTIFS(J$2:J$99,$O17,$L$2:$L$99,0)</f>
        <v>0</v>
      </c>
      <c r="Y17" s="4">
        <f t="shared" ref="Y17" si="35">COUNTIFS(K$2:K$99,$O17,$L$2:$L$99,0)</f>
        <v>0</v>
      </c>
      <c r="Z17" s="5">
        <f t="shared" ref="Z17" si="36">COUNTIFS($B$2:$B$99,O17,$L$2:$L$99,1)+COUNTIFS($C$2:$C$99,O17,$L$2:$L$99,1)+COUNTIFS($D$2:$D$99,O17,$L$2:$L$99,1)+COUNTIFS($E$2:$E$99,O17,$L$2:$L$99,1)+COUNTIFS($F$2:$F$99,O17,$L$2:$L$99,1)+COUNTIFS($G$2:$G$99,O17,$L$2:$L$99,1)+COUNTIFS($H$2:$H$99,O17,$L$2:$L$99,1)+COUNTIFS($I$2:$I$99,O17,$L$2:$L$99,1)+COUNTIFS($J$2:$J$99,O17,$L$2:$L$99,1)+COUNTIFS($K$2:$K$99,O17,$L$2:$L$99,1)</f>
        <v>0</v>
      </c>
      <c r="AA17" s="4">
        <f t="shared" ref="AA17" si="37">SUM(P17*10,Q17*9,R17*8,S17*7,T17*6,U17*5,V17*4,W17*3,X17*2,Y17*1,Z17*5)</f>
        <v>8</v>
      </c>
      <c r="AB17" s="4">
        <f t="shared" si="0"/>
        <v>1</v>
      </c>
    </row>
    <row r="18" spans="1:28">
      <c r="A18" s="4" t="s">
        <v>259</v>
      </c>
      <c r="B18" s="4" t="s">
        <v>631</v>
      </c>
      <c r="C18" s="4"/>
      <c r="D18" s="4"/>
      <c r="E18" s="4"/>
      <c r="F18" s="4"/>
      <c r="G18" s="4"/>
      <c r="H18" s="4"/>
      <c r="I18" s="4"/>
      <c r="J18" s="4"/>
      <c r="K18" s="4"/>
      <c r="L18" s="4">
        <v>0</v>
      </c>
      <c r="M18" s="4">
        <v>0</v>
      </c>
      <c r="N18" s="4"/>
      <c r="O18" s="6" t="str">
        <f>E8</f>
        <v>John Francis Flynn</v>
      </c>
      <c r="P18" s="4">
        <f>COUNTIFS(B$2:B$99,$O18,$L$2:$L$99,0)</f>
        <v>0</v>
      </c>
      <c r="Q18" s="4">
        <f>COUNTIFS(C$2:C$99,$O18,$L$2:$L$99,0)</f>
        <v>0</v>
      </c>
      <c r="R18" s="4">
        <f>COUNTIFS(D$2:D$99,$O18,$L$2:$L$99,0)</f>
        <v>0</v>
      </c>
      <c r="S18" s="4">
        <f>COUNTIFS(E$2:E$99,$O18,$L$2:$L$99,0)</f>
        <v>1</v>
      </c>
      <c r="T18" s="4">
        <f>COUNTIFS(F$2:F$99,$O18,$L$2:$L$99,0)</f>
        <v>0</v>
      </c>
      <c r="U18" s="4">
        <f>COUNTIFS(G$2:G$99,$O18,$L$2:$L$99,0)</f>
        <v>0</v>
      </c>
      <c r="V18" s="4">
        <f>COUNTIFS(H$2:H$99,$O18,$L$2:$L$99,0)</f>
        <v>0</v>
      </c>
      <c r="W18" s="4">
        <f>COUNTIFS(I$2:I$99,$O18,$L$2:$L$99,0)</f>
        <v>0</v>
      </c>
      <c r="X18" s="4">
        <f>COUNTIFS(J$2:J$99,$O18,$L$2:$L$99,0)</f>
        <v>0</v>
      </c>
      <c r="Y18" s="4">
        <f>COUNTIFS(K$2:K$99,$O18,$L$2:$L$99,0)</f>
        <v>0</v>
      </c>
      <c r="Z18" s="5">
        <f>COUNTIFS($B$2:$B$99,O18,$L$2:$L$99,1)+COUNTIFS($C$2:$C$99,O18,$L$2:$L$99,1)+COUNTIFS($D$2:$D$99,O18,$L$2:$L$99,1)+COUNTIFS($E$2:$E$99,O18,$L$2:$L$99,1)+COUNTIFS($F$2:$F$99,O18,$L$2:$L$99,1)+COUNTIFS($G$2:$G$99,O18,$L$2:$L$99,1)+COUNTIFS($H$2:$H$99,O18,$L$2:$L$99,1)+COUNTIFS($I$2:$I$99,O18,$L$2:$L$99,1)+COUNTIFS($J$2:$J$99,O18,$L$2:$L$99,1)+COUNTIFS($K$2:$K$99,O18,$L$2:$L$99,1)</f>
        <v>0</v>
      </c>
      <c r="AA18" s="4">
        <f t="shared" si="25"/>
        <v>7</v>
      </c>
      <c r="AB18" s="4">
        <f t="shared" si="0"/>
        <v>1</v>
      </c>
    </row>
    <row r="19" spans="1:28">
      <c r="A19" s="4" t="s">
        <v>262</v>
      </c>
      <c r="B19" s="4" t="s">
        <v>632</v>
      </c>
      <c r="C19" s="4" t="s">
        <v>633</v>
      </c>
      <c r="D19" s="4" t="s">
        <v>634</v>
      </c>
      <c r="E19" s="4"/>
      <c r="F19" s="4"/>
      <c r="G19" s="4"/>
      <c r="H19" s="4"/>
      <c r="I19" s="4"/>
      <c r="J19" s="4"/>
      <c r="K19" s="4"/>
      <c r="L19" s="4">
        <v>0</v>
      </c>
      <c r="M19" s="4">
        <v>0</v>
      </c>
      <c r="N19" s="4"/>
      <c r="O19" s="6" t="str">
        <f>F8</f>
        <v>Agriculture</v>
      </c>
      <c r="P19" s="4">
        <f>COUNTIFS(B$2:B$99,$O19,$L$2:$L$99,0)</f>
        <v>0</v>
      </c>
      <c r="Q19" s="4">
        <f>COUNTIFS(C$2:C$99,$O19,$L$2:$L$99,0)</f>
        <v>0</v>
      </c>
      <c r="R19" s="4">
        <f>COUNTIFS(D$2:D$99,$O19,$L$2:$L$99,0)</f>
        <v>0</v>
      </c>
      <c r="S19" s="4">
        <f>COUNTIFS(E$2:E$99,$O19,$L$2:$L$99,0)</f>
        <v>0</v>
      </c>
      <c r="T19" s="4">
        <f>COUNTIFS(F$2:F$99,$O19,$L$2:$L$99,0)</f>
        <v>1</v>
      </c>
      <c r="U19" s="4">
        <f>COUNTIFS(G$2:G$99,$O19,$L$2:$L$99,0)</f>
        <v>0</v>
      </c>
      <c r="V19" s="4">
        <f>COUNTIFS(H$2:H$99,$O19,$L$2:$L$99,0)</f>
        <v>0</v>
      </c>
      <c r="W19" s="4">
        <f>COUNTIFS(I$2:I$99,$O19,$L$2:$L$99,0)</f>
        <v>0</v>
      </c>
      <c r="X19" s="4">
        <f>COUNTIFS(J$2:J$99,$O19,$L$2:$L$99,0)</f>
        <v>0</v>
      </c>
      <c r="Y19" s="4">
        <f>COUNTIFS(K$2:K$99,$O19,$L$2:$L$99,0)</f>
        <v>0</v>
      </c>
      <c r="Z19" s="5">
        <f>COUNTIFS($B$2:$B$99,O19,$L$2:$L$99,1)+COUNTIFS($C$2:$C$99,O19,$L$2:$L$99,1)+COUNTIFS($D$2:$D$99,O19,$L$2:$L$99,1)+COUNTIFS($E$2:$E$99,O19,$L$2:$L$99,1)+COUNTIFS($F$2:$F$99,O19,$L$2:$L$99,1)+COUNTIFS($G$2:$G$99,O19,$L$2:$L$99,1)+COUNTIFS($H$2:$H$99,O19,$L$2:$L$99,1)+COUNTIFS($I$2:$I$99,O19,$L$2:$L$99,1)+COUNTIFS($J$2:$J$99,O19,$L$2:$L$99,1)+COUNTIFS($K$2:$K$99,O19,$L$2:$L$99,1)</f>
        <v>0</v>
      </c>
      <c r="AA19" s="4">
        <f t="shared" si="25"/>
        <v>6</v>
      </c>
      <c r="AB19" s="4">
        <f t="shared" si="0"/>
        <v>1</v>
      </c>
    </row>
    <row r="20" spans="1:28">
      <c r="A20" s="4" t="s">
        <v>635</v>
      </c>
      <c r="B20" s="4" t="s">
        <v>636</v>
      </c>
      <c r="C20" s="4"/>
      <c r="D20" s="4"/>
      <c r="E20" s="4"/>
      <c r="F20" s="4"/>
      <c r="G20" s="4"/>
      <c r="H20" s="4"/>
      <c r="I20" s="4"/>
      <c r="J20" s="4"/>
      <c r="K20" s="4"/>
      <c r="L20" s="4">
        <v>0</v>
      </c>
      <c r="M20" s="4">
        <v>0</v>
      </c>
      <c r="N20" s="4"/>
      <c r="O20" s="6" t="str">
        <f>G8</f>
        <v>Kacey Musgraves</v>
      </c>
      <c r="P20" s="4">
        <f>COUNTIFS(B$2:B$99,$O20,$L$2:$L$99,0)</f>
        <v>0</v>
      </c>
      <c r="Q20" s="4">
        <f>COUNTIFS(C$2:C$99,$O20,$L$2:$L$99,0)</f>
        <v>0</v>
      </c>
      <c r="R20" s="4">
        <f>COUNTIFS(D$2:D$99,$O20,$L$2:$L$99,0)</f>
        <v>1</v>
      </c>
      <c r="S20" s="4">
        <f>COUNTIFS(E$2:E$99,$O20,$L$2:$L$99,0)</f>
        <v>0</v>
      </c>
      <c r="T20" s="4">
        <f>COUNTIFS(F$2:F$99,$O20,$L$2:$L$99,0)</f>
        <v>0</v>
      </c>
      <c r="U20" s="4">
        <f>COUNTIFS(G$2:G$99,$O20,$L$2:$L$99,0)</f>
        <v>1</v>
      </c>
      <c r="V20" s="4">
        <f>COUNTIFS(H$2:H$99,$O20,$L$2:$L$99,0)</f>
        <v>0</v>
      </c>
      <c r="W20" s="4">
        <f>COUNTIFS(I$2:I$99,$O20,$L$2:$L$99,0)</f>
        <v>0</v>
      </c>
      <c r="X20" s="4">
        <f>COUNTIFS(J$2:J$99,$O20,$L$2:$L$99,0)</f>
        <v>0</v>
      </c>
      <c r="Y20" s="4">
        <f>COUNTIFS(K$2:K$99,$O20,$L$2:$L$99,0)</f>
        <v>0</v>
      </c>
      <c r="Z20" s="5">
        <f>COUNTIFS($B$2:$B$99,O20,$L$2:$L$99,1)+COUNTIFS($C$2:$C$99,O20,$L$2:$L$99,1)+COUNTIFS($D$2:$D$99,O20,$L$2:$L$99,1)+COUNTIFS($E$2:$E$99,O20,$L$2:$L$99,1)+COUNTIFS($F$2:$F$99,O20,$L$2:$L$99,1)+COUNTIFS($G$2:$G$99,O20,$L$2:$L$99,1)+COUNTIFS($H$2:$H$99,O20,$L$2:$L$99,1)+COUNTIFS($I$2:$I$99,O20,$L$2:$L$99,1)+COUNTIFS($J$2:$J$99,O20,$L$2:$L$99,1)+COUNTIFS($K$2:$K$99,O20,$L$2:$L$99,1)</f>
        <v>0</v>
      </c>
      <c r="AA20" s="4">
        <f t="shared" si="25"/>
        <v>13</v>
      </c>
      <c r="AB20" s="4">
        <f t="shared" si="0"/>
        <v>2</v>
      </c>
    </row>
    <row r="21" spans="1:28">
      <c r="A21" s="4" t="s">
        <v>270</v>
      </c>
      <c r="B21" s="4" t="s">
        <v>572</v>
      </c>
      <c r="C21" s="4" t="s">
        <v>637</v>
      </c>
      <c r="D21" s="4"/>
      <c r="E21" s="4"/>
      <c r="F21" s="4"/>
      <c r="G21" s="4"/>
      <c r="H21" s="4"/>
      <c r="I21" s="4"/>
      <c r="J21" s="4"/>
      <c r="K21" s="4"/>
      <c r="L21" s="4">
        <v>0</v>
      </c>
      <c r="M21" s="4">
        <v>0</v>
      </c>
      <c r="N21" s="4"/>
      <c r="O21" s="6" t="str">
        <f>H8</f>
        <v>Autarkh &amp; Gus Møystad spelen Ketterlied</v>
      </c>
      <c r="P21" s="4">
        <f>COUNTIFS(B$2:B$99,$O21,$L$2:$L$99,0)</f>
        <v>0</v>
      </c>
      <c r="Q21" s="4">
        <f>COUNTIFS(C$2:C$99,$O21,$L$2:$L$99,0)</f>
        <v>0</v>
      </c>
      <c r="R21" s="4">
        <f>COUNTIFS(D$2:D$99,$O21,$L$2:$L$99,0)</f>
        <v>0</v>
      </c>
      <c r="S21" s="4">
        <f>COUNTIFS(E$2:E$99,$O21,$L$2:$L$99,0)</f>
        <v>0</v>
      </c>
      <c r="T21" s="4">
        <f>COUNTIFS(F$2:F$99,$O21,$L$2:$L$99,0)</f>
        <v>0</v>
      </c>
      <c r="U21" s="4">
        <f>COUNTIFS(G$2:G$99,$O21,$L$2:$L$99,0)</f>
        <v>0</v>
      </c>
      <c r="V21" s="4">
        <f>COUNTIFS(H$2:H$99,$O21,$L$2:$L$99,0)</f>
        <v>1</v>
      </c>
      <c r="W21" s="4">
        <f>COUNTIFS(I$2:I$99,$O21,$L$2:$L$99,0)</f>
        <v>0</v>
      </c>
      <c r="X21" s="4">
        <f>COUNTIFS(J$2:J$99,$O21,$L$2:$L$99,0)</f>
        <v>0</v>
      </c>
      <c r="Y21" s="4">
        <f>COUNTIFS(K$2:K$99,$O21,$L$2:$L$99,0)</f>
        <v>0</v>
      </c>
      <c r="Z21" s="5">
        <f>COUNTIFS($B$2:$B$99,O21,$L$2:$L$99,1)+COUNTIFS($C$2:$C$99,O21,$L$2:$L$99,1)+COUNTIFS($D$2:$D$99,O21,$L$2:$L$99,1)+COUNTIFS($E$2:$E$99,O21,$L$2:$L$99,1)+COUNTIFS($F$2:$F$99,O21,$L$2:$L$99,1)+COUNTIFS($G$2:$G$99,O21,$L$2:$L$99,1)+COUNTIFS($H$2:$H$99,O21,$L$2:$L$99,1)+COUNTIFS($I$2:$I$99,O21,$L$2:$L$99,1)+COUNTIFS($J$2:$J$99,O21,$L$2:$L$99,1)+COUNTIFS($K$2:$K$99,O21,$L$2:$L$99,1)</f>
        <v>0</v>
      </c>
      <c r="AA21" s="4">
        <f t="shared" si="25"/>
        <v>4</v>
      </c>
      <c r="AB21" s="4">
        <f t="shared" si="0"/>
        <v>1</v>
      </c>
    </row>
    <row r="22" spans="1:28">
      <c r="A22" s="4" t="s">
        <v>638</v>
      </c>
      <c r="B22" s="4" t="s">
        <v>639</v>
      </c>
      <c r="C22" s="4"/>
      <c r="D22" s="4"/>
      <c r="E22" s="4"/>
      <c r="F22" s="4"/>
      <c r="G22" s="4"/>
      <c r="H22" s="4"/>
      <c r="I22" s="4"/>
      <c r="J22" s="4"/>
      <c r="K22" s="4"/>
      <c r="L22" s="4">
        <v>0</v>
      </c>
      <c r="M22" s="4">
        <v>0</v>
      </c>
      <c r="N22" s="4"/>
      <c r="O22" s="6" t="str">
        <f>I8</f>
        <v>Meth.</v>
      </c>
      <c r="P22" s="4">
        <f>COUNTIFS(B$2:B$99,$O10,$L$2:$L$99,0)</f>
        <v>1</v>
      </c>
      <c r="Q22" s="4">
        <f>COUNTIFS(C$2:C$99,$O10,$L$2:$L$99,0)</f>
        <v>0</v>
      </c>
      <c r="R22" s="4">
        <f>COUNTIFS(D$2:D$99,$O10,$L$2:$L$99,0)</f>
        <v>0</v>
      </c>
      <c r="S22" s="4">
        <f>COUNTIFS(E$2:E$99,$O10,$L$2:$L$99,0)</f>
        <v>0</v>
      </c>
      <c r="T22" s="4">
        <f>COUNTIFS(F$2:F$99,$O10,$L$2:$L$99,0)</f>
        <v>0</v>
      </c>
      <c r="U22" s="4">
        <f>COUNTIFS(G$2:G$99,$O10,$L$2:$L$99,0)</f>
        <v>0</v>
      </c>
      <c r="V22" s="4">
        <f>COUNTIFS(H$2:H$99,$O10,$L$2:$L$99,0)</f>
        <v>0</v>
      </c>
      <c r="W22" s="4">
        <f>COUNTIFS(I$2:I$99,$O10,$L$2:$L$99,0)</f>
        <v>0</v>
      </c>
      <c r="X22" s="4">
        <f>COUNTIFS(J$2:J$99,$O10,$L$2:$L$99,0)</f>
        <v>0</v>
      </c>
      <c r="Y22" s="4">
        <f>COUNTIFS(K$2:K$99,$O10,$L$2:$L$99,0)</f>
        <v>0</v>
      </c>
      <c r="Z22" s="5">
        <f>COUNTIFS($B$2:$B$99,O10,$L$2:$L$99,1)+COUNTIFS($C$2:$C$99,O10,$L$2:$L$99,1)+COUNTIFS($D$2:$D$99,O10,$L$2:$L$99,1)+COUNTIFS($E$2:$E$99,O10,$L$2:$L$99,1)+COUNTIFS($F$2:$F$99,O10,$L$2:$L$99,1)+COUNTIFS($G$2:$G$99,O10,$L$2:$L$99,1)+COUNTIFS($H$2:$H$99,O10,$L$2:$L$99,1)+COUNTIFS($I$2:$I$99,O10,$L$2:$L$99,1)+COUNTIFS($J$2:$J$99,O10,$L$2:$L$99,1)+COUNTIFS($K$2:$K$99,O10,$L$2:$L$99,1)</f>
        <v>0</v>
      </c>
      <c r="AA22" s="4">
        <f t="shared" si="25"/>
        <v>10</v>
      </c>
      <c r="AB22" s="4">
        <f t="shared" si="0"/>
        <v>1</v>
      </c>
    </row>
    <row r="23" spans="1:28">
      <c r="A23" s="4" t="s">
        <v>290</v>
      </c>
      <c r="B23" s="4" t="s">
        <v>640</v>
      </c>
      <c r="C23" s="4" t="s">
        <v>641</v>
      </c>
      <c r="D23" s="4" t="s">
        <v>642</v>
      </c>
      <c r="E23" s="4" t="s">
        <v>643</v>
      </c>
      <c r="F23" s="4" t="s">
        <v>644</v>
      </c>
      <c r="G23" s="4"/>
      <c r="H23" s="4"/>
      <c r="I23" s="4"/>
      <c r="J23" s="4"/>
      <c r="K23" s="4"/>
      <c r="L23" s="4">
        <v>0</v>
      </c>
      <c r="M23" s="4">
        <v>0</v>
      </c>
      <c r="N23" s="4"/>
      <c r="O23" s="6" t="str">
        <f>J8</f>
        <v>Deaf Club</v>
      </c>
      <c r="P23" s="4">
        <f>COUNTIFS(B$2:B$99,$O23,$L$2:$L$99,0)</f>
        <v>0</v>
      </c>
      <c r="Q23" s="4">
        <f>COUNTIFS(C$2:C$99,$O23,$L$2:$L$99,0)</f>
        <v>0</v>
      </c>
      <c r="R23" s="4">
        <f>COUNTIFS(D$2:D$99,$O23,$L$2:$L$99,0)</f>
        <v>0</v>
      </c>
      <c r="S23" s="4">
        <f>COUNTIFS(E$2:E$99,$O23,$L$2:$L$99,0)</f>
        <v>0</v>
      </c>
      <c r="T23" s="4">
        <f>COUNTIFS(F$2:F$99,$O23,$L$2:$L$99,0)</f>
        <v>0</v>
      </c>
      <c r="U23" s="4">
        <f>COUNTIFS(G$2:G$99,$O23,$L$2:$L$99,0)</f>
        <v>0</v>
      </c>
      <c r="V23" s="4">
        <f>COUNTIFS(H$2:H$99,$O23,$L$2:$L$99,0)</f>
        <v>0</v>
      </c>
      <c r="W23" s="4">
        <f>COUNTIFS(I$2:I$99,$O23,$L$2:$L$99,0)</f>
        <v>0</v>
      </c>
      <c r="X23" s="4">
        <f>COUNTIFS(J$2:J$99,$O23,$L$2:$L$99,0)</f>
        <v>1</v>
      </c>
      <c r="Y23" s="4">
        <f>COUNTIFS(K$2:K$99,$O23,$L$2:$L$99,0)</f>
        <v>0</v>
      </c>
      <c r="Z23" s="5">
        <f>COUNTIFS($B$2:$B$99,O23,$L$2:$L$99,1)+COUNTIFS($C$2:$C$99,O23,$L$2:$L$99,1)+COUNTIFS($D$2:$D$99,O23,$L$2:$L$99,1)+COUNTIFS($E$2:$E$99,O23,$L$2:$L$99,1)+COUNTIFS($F$2:$F$99,O23,$L$2:$L$99,1)+COUNTIFS($G$2:$G$99,O23,$L$2:$L$99,1)+COUNTIFS($H$2:$H$99,O23,$L$2:$L$99,1)+COUNTIFS($I$2:$I$99,O23,$L$2:$L$99,1)+COUNTIFS($J$2:$J$99,O23,$L$2:$L$99,1)+COUNTIFS($K$2:$K$99,O23,$L$2:$L$99,1)</f>
        <v>0</v>
      </c>
      <c r="AA23" s="4">
        <f t="shared" si="25"/>
        <v>2</v>
      </c>
      <c r="AB23" s="4">
        <f t="shared" si="0"/>
        <v>1</v>
      </c>
    </row>
    <row r="24" spans="1:28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6" t="str">
        <f>K8</f>
        <v>MJ Lenderman &amp; the wind</v>
      </c>
      <c r="P24" s="4">
        <f>COUNTIFS(B$2:B$99,$O24,$L$2:$L$99,0)</f>
        <v>0</v>
      </c>
      <c r="Q24" s="4">
        <f>COUNTIFS(C$2:C$99,$O24,$L$2:$L$99,0)</f>
        <v>0</v>
      </c>
      <c r="R24" s="4">
        <f>COUNTIFS(D$2:D$99,$O24,$L$2:$L$99,0)</f>
        <v>0</v>
      </c>
      <c r="S24" s="4">
        <f>COUNTIFS(E$2:E$99,$O24,$L$2:$L$99,0)</f>
        <v>0</v>
      </c>
      <c r="T24" s="4">
        <f>COUNTIFS(F$2:F$99,$O24,$L$2:$L$99,0)</f>
        <v>0</v>
      </c>
      <c r="U24" s="4">
        <f>COUNTIFS(G$2:G$99,$O24,$L$2:$L$99,0)</f>
        <v>0</v>
      </c>
      <c r="V24" s="4">
        <f>COUNTIFS(H$2:H$99,$O24,$L$2:$L$99,0)</f>
        <v>0</v>
      </c>
      <c r="W24" s="4">
        <f>COUNTIFS(I$2:I$99,$O24,$L$2:$L$99,0)</f>
        <v>0</v>
      </c>
      <c r="X24" s="4">
        <f>COUNTIFS(J$2:J$99,$O24,$L$2:$L$99,0)</f>
        <v>0</v>
      </c>
      <c r="Y24" s="4">
        <f>COUNTIFS(K$2:K$99,$O24,$L$2:$L$99,0)</f>
        <v>1</v>
      </c>
      <c r="Z24" s="5">
        <f>COUNTIFS($B$2:$B$99,O24,$L$2:$L$99,1)+COUNTIFS($C$2:$C$99,O24,$L$2:$L$99,1)+COUNTIFS($D$2:$D$99,O24,$L$2:$L$99,1)+COUNTIFS($E$2:$E$99,O24,$L$2:$L$99,1)+COUNTIFS($F$2:$F$99,O24,$L$2:$L$99,1)+COUNTIFS($G$2:$G$99,O24,$L$2:$L$99,1)+COUNTIFS($H$2:$H$99,O24,$L$2:$L$99,1)+COUNTIFS($I$2:$I$99,O24,$L$2:$L$99,1)+COUNTIFS($J$2:$J$99,O24,$L$2:$L$99,1)+COUNTIFS($K$2:$K$99,O24,$L$2:$L$99,1)</f>
        <v>0</v>
      </c>
      <c r="AA24" s="4">
        <f t="shared" si="25"/>
        <v>1</v>
      </c>
      <c r="AB24" s="4">
        <f t="shared" si="0"/>
        <v>1</v>
      </c>
    </row>
    <row r="25" spans="1:28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6" t="str">
        <f>B9</f>
        <v>Lord Huron</v>
      </c>
      <c r="P25" s="4">
        <f>COUNTIFS(B$2:B$99,$O25,$L$2:$L$99,0)</f>
        <v>1</v>
      </c>
      <c r="Q25" s="4">
        <f>COUNTIFS(C$2:C$99,$O25,$L$2:$L$99,0)</f>
        <v>0</v>
      </c>
      <c r="R25" s="4">
        <f>COUNTIFS(D$2:D$99,$O25,$L$2:$L$99,0)</f>
        <v>0</v>
      </c>
      <c r="S25" s="4">
        <f>COUNTIFS(E$2:E$99,$O25,$L$2:$L$99,0)</f>
        <v>0</v>
      </c>
      <c r="T25" s="4">
        <f>COUNTIFS(F$2:F$99,$O25,$L$2:$L$99,0)</f>
        <v>0</v>
      </c>
      <c r="U25" s="4">
        <f>COUNTIFS(G$2:G$99,$O25,$L$2:$L$99,0)</f>
        <v>0</v>
      </c>
      <c r="V25" s="4">
        <f>COUNTIFS(H$2:H$99,$O25,$L$2:$L$99,0)</f>
        <v>0</v>
      </c>
      <c r="W25" s="4">
        <f>COUNTIFS(I$2:I$99,$O25,$L$2:$L$99,0)</f>
        <v>0</v>
      </c>
      <c r="X25" s="4">
        <f>COUNTIFS(J$2:J$99,$O25,$L$2:$L$99,0)</f>
        <v>0</v>
      </c>
      <c r="Y25" s="4">
        <f>COUNTIFS(K$2:K$99,$O25,$L$2:$L$99,0)</f>
        <v>0</v>
      </c>
      <c r="Z25" s="5">
        <f>COUNTIFS($B$2:$B$99,O25,$L$2:$L$99,1)+COUNTIFS($C$2:$C$99,O25,$L$2:$L$99,1)+COUNTIFS($D$2:$D$99,O25,$L$2:$L$99,1)+COUNTIFS($E$2:$E$99,O25,$L$2:$L$99,1)+COUNTIFS($F$2:$F$99,O25,$L$2:$L$99,1)+COUNTIFS($G$2:$G$99,O25,$L$2:$L$99,1)+COUNTIFS($H$2:$H$99,O25,$L$2:$L$99,1)+COUNTIFS($I$2:$I$99,O25,$L$2:$L$99,1)+COUNTIFS($J$2:$J$99,O25,$L$2:$L$99,1)+COUNTIFS($K$2:$K$99,O25,$L$2:$L$99,1)</f>
        <v>0</v>
      </c>
      <c r="AA25" s="4">
        <f t="shared" si="25"/>
        <v>10</v>
      </c>
      <c r="AB25" s="4">
        <f t="shared" si="0"/>
        <v>1</v>
      </c>
    </row>
    <row r="26" spans="1:28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6" t="str">
        <f>C9</f>
        <v>Cautious Clay</v>
      </c>
      <c r="P26" s="4">
        <f>COUNTIFS(B$2:B$99,$O26,$L$2:$L$99,0)</f>
        <v>0</v>
      </c>
      <c r="Q26" s="4">
        <f>COUNTIFS(C$2:C$99,$O26,$L$2:$L$99,0)</f>
        <v>1</v>
      </c>
      <c r="R26" s="4">
        <f>COUNTIFS(D$2:D$99,$O26,$L$2:$L$99,0)</f>
        <v>0</v>
      </c>
      <c r="S26" s="4">
        <f>COUNTIFS(E$2:E$99,$O26,$L$2:$L$99,0)</f>
        <v>0</v>
      </c>
      <c r="T26" s="4">
        <f>COUNTIFS(F$2:F$99,$O26,$L$2:$L$99,0)</f>
        <v>0</v>
      </c>
      <c r="U26" s="4">
        <f>COUNTIFS(G$2:G$99,$O26,$L$2:$L$99,0)</f>
        <v>0</v>
      </c>
      <c r="V26" s="4">
        <f>COUNTIFS(H$2:H$99,$O26,$L$2:$L$99,0)</f>
        <v>0</v>
      </c>
      <c r="W26" s="4">
        <f>COUNTIFS(I$2:I$99,$O26,$L$2:$L$99,0)</f>
        <v>0</v>
      </c>
      <c r="X26" s="4">
        <f>COUNTIFS(J$2:J$99,$O26,$L$2:$L$99,0)</f>
        <v>0</v>
      </c>
      <c r="Y26" s="4">
        <f>COUNTIFS(K$2:K$99,$O26,$L$2:$L$99,0)</f>
        <v>0</v>
      </c>
      <c r="Z26" s="5">
        <f>COUNTIFS($B$2:$B$99,O26,$L$2:$L$99,1)+COUNTIFS($C$2:$C$99,O26,$L$2:$L$99,1)+COUNTIFS($D$2:$D$99,O26,$L$2:$L$99,1)+COUNTIFS($E$2:$E$99,O26,$L$2:$L$99,1)+COUNTIFS($F$2:$F$99,O26,$L$2:$L$99,1)+COUNTIFS($G$2:$G$99,O26,$L$2:$L$99,1)+COUNTIFS($H$2:$H$99,O26,$L$2:$L$99,1)+COUNTIFS($I$2:$I$99,O26,$L$2:$L$99,1)+COUNTIFS($J$2:$J$99,O26,$L$2:$L$99,1)+COUNTIFS($K$2:$K$99,O26,$L$2:$L$99,1)</f>
        <v>0</v>
      </c>
      <c r="AA26" s="4">
        <f t="shared" si="25"/>
        <v>9</v>
      </c>
      <c r="AB26" s="4">
        <f t="shared" si="0"/>
        <v>1</v>
      </c>
    </row>
    <row r="27" spans="1:28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6" t="str">
        <f>D9</f>
        <v>Charli XCX &amp; Troye Sivan</v>
      </c>
      <c r="P27" s="4">
        <f>COUNTIFS(B$2:B$99,$O27,$L$2:$L$99,0)</f>
        <v>0</v>
      </c>
      <c r="Q27" s="4">
        <f>COUNTIFS(C$2:C$99,$O27,$L$2:$L$99,0)</f>
        <v>0</v>
      </c>
      <c r="R27" s="4">
        <f>COUNTIFS(D$2:D$99,$O27,$L$2:$L$99,0)</f>
        <v>1</v>
      </c>
      <c r="S27" s="4">
        <f>COUNTIFS(E$2:E$99,$O27,$L$2:$L$99,0)</f>
        <v>0</v>
      </c>
      <c r="T27" s="4">
        <f>COUNTIFS(F$2:F$99,$O27,$L$2:$L$99,0)</f>
        <v>0</v>
      </c>
      <c r="U27" s="4">
        <f>COUNTIFS(G$2:G$99,$O27,$L$2:$L$99,0)</f>
        <v>1</v>
      </c>
      <c r="V27" s="4">
        <f>COUNTIFS(H$2:H$99,$O27,$L$2:$L$99,0)</f>
        <v>0</v>
      </c>
      <c r="W27" s="4">
        <f>COUNTIFS(I$2:I$99,$O27,$L$2:$L$99,0)</f>
        <v>0</v>
      </c>
      <c r="X27" s="4">
        <f>COUNTIFS(J$2:J$99,$O27,$L$2:$L$99,0)</f>
        <v>0</v>
      </c>
      <c r="Y27" s="4">
        <f>COUNTIFS(K$2:K$99,$O27,$L$2:$L$99,0)</f>
        <v>0</v>
      </c>
      <c r="Z27" s="5">
        <f>COUNTIFS($B$2:$B$99,O27,$L$2:$L$99,1)+COUNTIFS($C$2:$C$99,O27,$L$2:$L$99,1)+COUNTIFS($D$2:$D$99,O27,$L$2:$L$99,1)+COUNTIFS($E$2:$E$99,O27,$L$2:$L$99,1)+COUNTIFS($F$2:$F$99,O27,$L$2:$L$99,1)+COUNTIFS($G$2:$G$99,O27,$L$2:$L$99,1)+COUNTIFS($H$2:$H$99,O27,$L$2:$L$99,1)+COUNTIFS($I$2:$I$99,O27,$L$2:$L$99,1)+COUNTIFS($J$2:$J$99,O27,$L$2:$L$99,1)+COUNTIFS($K$2:$K$99,O27,$L$2:$L$99,1)</f>
        <v>0</v>
      </c>
      <c r="AA27" s="4">
        <f t="shared" si="25"/>
        <v>13</v>
      </c>
      <c r="AB27" s="4">
        <f t="shared" si="0"/>
        <v>2</v>
      </c>
    </row>
    <row r="28" spans="1:28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6" t="str">
        <f>B10</f>
        <v>Madonna</v>
      </c>
      <c r="P28" s="4">
        <f>COUNTIFS(B$2:B$99,$O28,$L$2:$L$99,0)</f>
        <v>1</v>
      </c>
      <c r="Q28" s="4">
        <f>COUNTIFS(C$2:C$99,$O28,$L$2:$L$99,0)</f>
        <v>0</v>
      </c>
      <c r="R28" s="4">
        <f>COUNTIFS(D$2:D$99,$O28,$L$2:$L$99,0)</f>
        <v>0</v>
      </c>
      <c r="S28" s="4">
        <f>COUNTIFS(E$2:E$99,$O28,$L$2:$L$99,0)</f>
        <v>0</v>
      </c>
      <c r="T28" s="4">
        <f>COUNTIFS(F$2:F$99,$O28,$L$2:$L$99,0)</f>
        <v>0</v>
      </c>
      <c r="U28" s="4">
        <f>COUNTIFS(G$2:G$99,$O28,$L$2:$L$99,0)</f>
        <v>0</v>
      </c>
      <c r="V28" s="4">
        <f>COUNTIFS(H$2:H$99,$O28,$L$2:$L$99,0)</f>
        <v>0</v>
      </c>
      <c r="W28" s="4">
        <f>COUNTIFS(I$2:I$99,$O28,$L$2:$L$99,0)</f>
        <v>0</v>
      </c>
      <c r="X28" s="4">
        <f>COUNTIFS(J$2:J$99,$O28,$L$2:$L$99,0)</f>
        <v>0</v>
      </c>
      <c r="Y28" s="4">
        <f>COUNTIFS(K$2:K$99,$O28,$L$2:$L$99,0)</f>
        <v>0</v>
      </c>
      <c r="Z28" s="5">
        <f>COUNTIFS($B$2:$B$99,O28,$L$2:$L$99,1)+COUNTIFS($C$2:$C$99,O28,$L$2:$L$99,1)+COUNTIFS($D$2:$D$99,O28,$L$2:$L$99,1)+COUNTIFS($E$2:$E$99,O28,$L$2:$L$99,1)+COUNTIFS($F$2:$F$99,O28,$L$2:$L$99,1)+COUNTIFS($G$2:$G$99,O28,$L$2:$L$99,1)+COUNTIFS($H$2:$H$99,O28,$L$2:$L$99,1)+COUNTIFS($I$2:$I$99,O28,$L$2:$L$99,1)+COUNTIFS($J$2:$J$99,O28,$L$2:$L$99,1)+COUNTIFS($K$2:$K$99,O28,$L$2:$L$99,1)</f>
        <v>0</v>
      </c>
      <c r="AA28" s="4">
        <f t="shared" si="25"/>
        <v>10</v>
      </c>
      <c r="AB28" s="4">
        <f t="shared" si="0"/>
        <v>1</v>
      </c>
    </row>
    <row r="29" spans="1:28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6" t="str">
        <f>B11</f>
        <v>Mclusky</v>
      </c>
      <c r="P29" s="4">
        <f>COUNTIFS(B$2:B$99,$O29,$L$2:$L$99,0)</f>
        <v>2</v>
      </c>
      <c r="Q29" s="4">
        <f>COUNTIFS(C$2:C$99,$O29,$L$2:$L$99,0)</f>
        <v>0</v>
      </c>
      <c r="R29" s="4">
        <f>COUNTIFS(D$2:D$99,$O29,$L$2:$L$99,0)</f>
        <v>0</v>
      </c>
      <c r="S29" s="4">
        <f>COUNTIFS(E$2:E$99,$O29,$L$2:$L$99,0)</f>
        <v>0</v>
      </c>
      <c r="T29" s="4">
        <f>COUNTIFS(F$2:F$99,$O29,$L$2:$L$99,0)</f>
        <v>0</v>
      </c>
      <c r="U29" s="4">
        <f>COUNTIFS(G$2:G$99,$O29,$L$2:$L$99,0)</f>
        <v>0</v>
      </c>
      <c r="V29" s="4">
        <f>COUNTIFS(H$2:H$99,$O29,$L$2:$L$99,0)</f>
        <v>0</v>
      </c>
      <c r="W29" s="4">
        <f>COUNTIFS(I$2:I$99,$O29,$L$2:$L$99,0)</f>
        <v>0</v>
      </c>
      <c r="X29" s="4">
        <f>COUNTIFS(J$2:J$99,$O29,$L$2:$L$99,0)</f>
        <v>0</v>
      </c>
      <c r="Y29" s="4">
        <f>COUNTIFS(K$2:K$99,$O29,$L$2:$L$99,0)</f>
        <v>0</v>
      </c>
      <c r="Z29" s="5">
        <f>COUNTIFS($B$2:$B$99,O29,$L$2:$L$99,1)+COUNTIFS($C$2:$C$99,O29,$L$2:$L$99,1)+COUNTIFS($D$2:$D$99,O29,$L$2:$L$99,1)+COUNTIFS($E$2:$E$99,O29,$L$2:$L$99,1)+COUNTIFS($F$2:$F$99,O29,$L$2:$L$99,1)+COUNTIFS($G$2:$G$99,O29,$L$2:$L$99,1)+COUNTIFS($H$2:$H$99,O29,$L$2:$L$99,1)+COUNTIFS($I$2:$I$99,O29,$L$2:$L$99,1)+COUNTIFS($J$2:$J$99,O29,$L$2:$L$99,1)+COUNTIFS($K$2:$K$99,O29,$L$2:$L$99,1)</f>
        <v>0</v>
      </c>
      <c r="AA29" s="4">
        <f t="shared" si="25"/>
        <v>20</v>
      </c>
      <c r="AB29" s="4">
        <f t="shared" si="0"/>
        <v>2</v>
      </c>
    </row>
    <row r="30" spans="1:28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6" t="str">
        <f>C11</f>
        <v>Perfume Genius</v>
      </c>
      <c r="P30" s="4">
        <f>COUNTIFS(B$2:B$99,$O30,$L$2:$L$99,0)</f>
        <v>0</v>
      </c>
      <c r="Q30" s="4">
        <f>COUNTIFS(C$2:C$99,$O30,$L$2:$L$99,0)</f>
        <v>1</v>
      </c>
      <c r="R30" s="4">
        <f>COUNTIFS(D$2:D$99,$O30,$L$2:$L$99,0)</f>
        <v>0</v>
      </c>
      <c r="S30" s="4">
        <f>COUNTIFS(E$2:E$99,$O30,$L$2:$L$99,0)</f>
        <v>0</v>
      </c>
      <c r="T30" s="4">
        <f>COUNTIFS(F$2:F$99,$O30,$L$2:$L$99,0)</f>
        <v>0</v>
      </c>
      <c r="U30" s="4">
        <f>COUNTIFS(G$2:G$99,$O30,$L$2:$L$99,0)</f>
        <v>0</v>
      </c>
      <c r="V30" s="4">
        <f>COUNTIFS(H$2:H$99,$O30,$L$2:$L$99,0)</f>
        <v>0</v>
      </c>
      <c r="W30" s="4">
        <f>COUNTIFS(I$2:I$99,$O30,$L$2:$L$99,0)</f>
        <v>0</v>
      </c>
      <c r="X30" s="4">
        <f>COUNTIFS(J$2:J$99,$O30,$L$2:$L$99,0)</f>
        <v>0</v>
      </c>
      <c r="Y30" s="4">
        <f>COUNTIFS(K$2:K$99,$O30,$L$2:$L$99,0)</f>
        <v>0</v>
      </c>
      <c r="Z30" s="5">
        <f>COUNTIFS($B$2:$B$99,O30,$L$2:$L$99,1)+COUNTIFS($C$2:$C$99,O30,$L$2:$L$99,1)+COUNTIFS($D$2:$D$99,O30,$L$2:$L$99,1)+COUNTIFS($E$2:$E$99,O30,$L$2:$L$99,1)+COUNTIFS($F$2:$F$99,O30,$L$2:$L$99,1)+COUNTIFS($G$2:$G$99,O30,$L$2:$L$99,1)+COUNTIFS($H$2:$H$99,O30,$L$2:$L$99,1)+COUNTIFS($I$2:$I$99,O30,$L$2:$L$99,1)+COUNTIFS($J$2:$J$99,O30,$L$2:$L$99,1)+COUNTIFS($K$2:$K$99,O30,$L$2:$L$99,1)</f>
        <v>0</v>
      </c>
      <c r="AA30" s="4">
        <f t="shared" si="25"/>
        <v>9</v>
      </c>
      <c r="AB30" s="4">
        <f t="shared" si="0"/>
        <v>1</v>
      </c>
    </row>
    <row r="31" spans="1:28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6" t="str">
        <f>D11</f>
        <v>Beck with Berkeley Orchestra</v>
      </c>
      <c r="P31" s="4">
        <f>COUNTIFS(B$2:B$99,$O31,$L$2:$L$99,0)</f>
        <v>0</v>
      </c>
      <c r="Q31" s="4">
        <f>COUNTIFS(C$2:C$99,$O31,$L$2:$L$99,0)</f>
        <v>0</v>
      </c>
      <c r="R31" s="4">
        <f>COUNTIFS(D$2:D$99,$O31,$L$2:$L$99,0)</f>
        <v>1</v>
      </c>
      <c r="S31" s="4">
        <f>COUNTIFS(E$2:E$99,$O31,$L$2:$L$99,0)</f>
        <v>0</v>
      </c>
      <c r="T31" s="4">
        <f>COUNTIFS(F$2:F$99,$O31,$L$2:$L$99,0)</f>
        <v>0</v>
      </c>
      <c r="U31" s="4">
        <f>COUNTIFS(G$2:G$99,$O31,$L$2:$L$99,0)</f>
        <v>0</v>
      </c>
      <c r="V31" s="4">
        <f>COUNTIFS(H$2:H$99,$O31,$L$2:$L$99,0)</f>
        <v>0</v>
      </c>
      <c r="W31" s="4">
        <f>COUNTIFS(I$2:I$99,$O31,$L$2:$L$99,0)</f>
        <v>0</v>
      </c>
      <c r="X31" s="4">
        <f>COUNTIFS(J$2:J$99,$O31,$L$2:$L$99,0)</f>
        <v>0</v>
      </c>
      <c r="Y31" s="4">
        <f>COUNTIFS(K$2:K$99,$O31,$L$2:$L$99,0)</f>
        <v>0</v>
      </c>
      <c r="Z31" s="5">
        <f>COUNTIFS($B$2:$B$99,O31,$L$2:$L$99,1)+COUNTIFS($C$2:$C$99,O31,$L$2:$L$99,1)+COUNTIFS($D$2:$D$99,O31,$L$2:$L$99,1)+COUNTIFS($E$2:$E$99,O31,$L$2:$L$99,1)+COUNTIFS($F$2:$F$99,O31,$L$2:$L$99,1)+COUNTIFS($G$2:$G$99,O31,$L$2:$L$99,1)+COUNTIFS($H$2:$H$99,O31,$L$2:$L$99,1)+COUNTIFS($I$2:$I$99,O31,$L$2:$L$99,1)+COUNTIFS($J$2:$J$99,O31,$L$2:$L$99,1)+COUNTIFS($K$2:$K$99,O31,$L$2:$L$99,1)</f>
        <v>0</v>
      </c>
      <c r="AA31" s="4">
        <f t="shared" si="25"/>
        <v>8</v>
      </c>
      <c r="AB31" s="4">
        <f t="shared" si="0"/>
        <v>1</v>
      </c>
    </row>
    <row r="32" spans="1:28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6" t="str">
        <f>E11</f>
        <v>Jonathan Richman</v>
      </c>
      <c r="P32" s="4">
        <f>COUNTIFS(B$2:B$99,$O11,$L$2:$L$99,0)</f>
        <v>0</v>
      </c>
      <c r="Q32" s="4">
        <f>COUNTIFS(C$2:C$99,$O11,$L$2:$L$99,0)</f>
        <v>0</v>
      </c>
      <c r="R32" s="4">
        <f>COUNTIFS(D$2:D$99,$O11,$L$2:$L$99,0)</f>
        <v>0</v>
      </c>
      <c r="S32" s="4">
        <f>COUNTIFS(E$2:E$99,$O11,$L$2:$L$99,0)</f>
        <v>0</v>
      </c>
      <c r="T32" s="4">
        <f>COUNTIFS(F$2:F$99,$O11,$L$2:$L$99,0)</f>
        <v>0</v>
      </c>
      <c r="U32" s="4">
        <f>COUNTIFS(G$2:G$99,$O11,$L$2:$L$99,0)</f>
        <v>0</v>
      </c>
      <c r="V32" s="4">
        <f>COUNTIFS(H$2:H$99,$O11,$L$2:$L$99,0)</f>
        <v>0</v>
      </c>
      <c r="W32" s="4">
        <f>COUNTIFS(I$2:I$99,$O11,$L$2:$L$99,0)</f>
        <v>0</v>
      </c>
      <c r="X32" s="4">
        <f>COUNTIFS(J$2:J$99,$O11,$L$2:$L$99,0)</f>
        <v>0</v>
      </c>
      <c r="Y32" s="4">
        <f>COUNTIFS(K$2:K$99,$O11,$L$2:$L$99,0)</f>
        <v>0</v>
      </c>
      <c r="Z32" s="5">
        <f>COUNTIFS($B$2:$B$99,O11,$L$2:$L$99,1)+COUNTIFS($C$2:$C$99,O11,$L$2:$L$99,1)+COUNTIFS($D$2:$D$99,O11,$L$2:$L$99,1)+COUNTIFS($E$2:$E$99,O11,$L$2:$L$99,1)+COUNTIFS($F$2:$F$99,O11,$L$2:$L$99,1)+COUNTIFS($G$2:$G$99,O11,$L$2:$L$99,1)+COUNTIFS($H$2:$H$99,O11,$L$2:$L$99,1)+COUNTIFS($I$2:$I$99,O11,$L$2:$L$99,1)+COUNTIFS($J$2:$J$99,O11,$L$2:$L$99,1)+COUNTIFS($K$2:$K$99,O11,$L$2:$L$99,1)</f>
        <v>1</v>
      </c>
      <c r="AA32" s="4">
        <f t="shared" si="25"/>
        <v>5</v>
      </c>
      <c r="AB32" s="4">
        <f t="shared" si="0"/>
        <v>1</v>
      </c>
    </row>
    <row r="33" spans="1:28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6" t="str">
        <f>F11</f>
        <v>Mike Doughty / Ghosts of Vroom</v>
      </c>
      <c r="P33" s="4">
        <f>COUNTIFS(B$2:B$99,$O12,$L$2:$L$99,0)</f>
        <v>0</v>
      </c>
      <c r="Q33" s="4">
        <f>COUNTIFS(C$2:C$99,$O12,$L$2:$L$99,0)</f>
        <v>0</v>
      </c>
      <c r="R33" s="4">
        <f>COUNTIFS(D$2:D$99,$O12,$L$2:$L$99,0)</f>
        <v>0</v>
      </c>
      <c r="S33" s="4">
        <f>COUNTIFS(E$2:E$99,$O12,$L$2:$L$99,0)</f>
        <v>0</v>
      </c>
      <c r="T33" s="4">
        <f>COUNTIFS(F$2:F$99,$O12,$L$2:$L$99,0)</f>
        <v>0</v>
      </c>
      <c r="U33" s="4">
        <f>COUNTIFS(G$2:G$99,$O12,$L$2:$L$99,0)</f>
        <v>0</v>
      </c>
      <c r="V33" s="4">
        <f>COUNTIFS(H$2:H$99,$O12,$L$2:$L$99,0)</f>
        <v>0</v>
      </c>
      <c r="W33" s="4">
        <f>COUNTIFS(I$2:I$99,$O12,$L$2:$L$99,0)</f>
        <v>0</v>
      </c>
      <c r="X33" s="4">
        <f>COUNTIFS(J$2:J$99,$O12,$L$2:$L$99,0)</f>
        <v>0</v>
      </c>
      <c r="Y33" s="4">
        <f>COUNTIFS(K$2:K$99,$O12,$L$2:$L$99,0)</f>
        <v>0</v>
      </c>
      <c r="Z33" s="5">
        <f>COUNTIFS($B$2:$B$99,O12,$L$2:$L$99,1)+COUNTIFS($C$2:$C$99,O12,$L$2:$L$99,1)+COUNTIFS($D$2:$D$99,O12,$L$2:$L$99,1)+COUNTIFS($E$2:$E$99,O12,$L$2:$L$99,1)+COUNTIFS($F$2:$F$99,O12,$L$2:$L$99,1)+COUNTIFS($G$2:$G$99,O12,$L$2:$L$99,1)+COUNTIFS($H$2:$H$99,O12,$L$2:$L$99,1)+COUNTIFS($I$2:$I$99,O12,$L$2:$L$99,1)+COUNTIFS($J$2:$J$99,O12,$L$2:$L$99,1)+COUNTIFS($K$2:$K$99,O12,$L$2:$L$99,1)</f>
        <v>1</v>
      </c>
      <c r="AA33" s="4">
        <f t="shared" si="25"/>
        <v>5</v>
      </c>
      <c r="AB33" s="4">
        <f t="shared" si="0"/>
        <v>1</v>
      </c>
    </row>
    <row r="34" spans="1:28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6" t="str">
        <f>G11</f>
        <v>The Decemberists</v>
      </c>
      <c r="P34" s="4">
        <f>COUNTIFS(B$2:B$99,$O34,$L$2:$L$99,0)</f>
        <v>0</v>
      </c>
      <c r="Q34" s="4">
        <f>COUNTIFS(C$2:C$99,$O34,$L$2:$L$99,0)</f>
        <v>0</v>
      </c>
      <c r="R34" s="4">
        <f>COUNTIFS(D$2:D$99,$O34,$L$2:$L$99,0)</f>
        <v>0</v>
      </c>
      <c r="S34" s="4">
        <f>COUNTIFS(E$2:E$99,$O34,$L$2:$L$99,0)</f>
        <v>1</v>
      </c>
      <c r="T34" s="4">
        <f>COUNTIFS(F$2:F$99,$O34,$L$2:$L$99,0)</f>
        <v>0</v>
      </c>
      <c r="U34" s="4">
        <f>COUNTIFS(G$2:G$99,$O34,$L$2:$L$99,0)</f>
        <v>1</v>
      </c>
      <c r="V34" s="4">
        <f>COUNTIFS(H$2:H$99,$O34,$L$2:$L$99,0)</f>
        <v>0</v>
      </c>
      <c r="W34" s="4">
        <f>COUNTIFS(I$2:I$99,$O34,$L$2:$L$99,0)</f>
        <v>0</v>
      </c>
      <c r="X34" s="4">
        <f>COUNTIFS(J$2:J$99,$O34,$L$2:$L$99,0)</f>
        <v>0</v>
      </c>
      <c r="Y34" s="4">
        <f>COUNTIFS(K$2:K$99,$O34,$L$2:$L$99,0)</f>
        <v>0</v>
      </c>
      <c r="Z34" s="5">
        <f>COUNTIFS($B$2:$B$99,O34,$L$2:$L$99,1)+COUNTIFS($C$2:$C$99,O34,$L$2:$L$99,1)+COUNTIFS($D$2:$D$99,O34,$L$2:$L$99,1)+COUNTIFS($E$2:$E$99,O34,$L$2:$L$99,1)+COUNTIFS($F$2:$F$99,O34,$L$2:$L$99,1)+COUNTIFS($G$2:$G$99,O34,$L$2:$L$99,1)+COUNTIFS($H$2:$H$99,O34,$L$2:$L$99,1)+COUNTIFS($I$2:$I$99,O34,$L$2:$L$99,1)+COUNTIFS($J$2:$J$99,O34,$L$2:$L$99,1)+COUNTIFS($K$2:$K$99,O34,$L$2:$L$99,1)</f>
        <v>0</v>
      </c>
      <c r="AA34" s="4">
        <f t="shared" si="25"/>
        <v>12</v>
      </c>
      <c r="AB34" s="4">
        <f t="shared" si="0"/>
        <v>2</v>
      </c>
    </row>
    <row r="35" spans="1:28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6" t="str">
        <f>H11</f>
        <v>Tropical Fuck Storm</v>
      </c>
      <c r="P35" s="4">
        <f>COUNTIFS(B$2:B$99,$O35,$L$2:$L$99,0)</f>
        <v>0</v>
      </c>
      <c r="Q35" s="4">
        <f>COUNTIFS(C$2:C$99,$O35,$L$2:$L$99,0)</f>
        <v>0</v>
      </c>
      <c r="R35" s="4">
        <f>COUNTIFS(D$2:D$99,$O35,$L$2:$L$99,0)</f>
        <v>0</v>
      </c>
      <c r="S35" s="4">
        <f>COUNTIFS(E$2:E$99,$O35,$L$2:$L$99,0)</f>
        <v>0</v>
      </c>
      <c r="T35" s="4">
        <f>COUNTIFS(F$2:F$99,$O35,$L$2:$L$99,0)</f>
        <v>0</v>
      </c>
      <c r="U35" s="4">
        <f>COUNTIFS(G$2:G$99,$O35,$L$2:$L$99,0)</f>
        <v>0</v>
      </c>
      <c r="V35" s="4">
        <f>COUNTIFS(H$2:H$99,$O35,$L$2:$L$99,0)</f>
        <v>1</v>
      </c>
      <c r="W35" s="4">
        <f>COUNTIFS(I$2:I$99,$O35,$L$2:$L$99,0)</f>
        <v>0</v>
      </c>
      <c r="X35" s="4">
        <f>COUNTIFS(J$2:J$99,$O35,$L$2:$L$99,0)</f>
        <v>0</v>
      </c>
      <c r="Y35" s="4">
        <f>COUNTIFS(K$2:K$99,$O35,$L$2:$L$99,0)</f>
        <v>0</v>
      </c>
      <c r="Z35" s="5">
        <f>COUNTIFS($B$2:$B$99,O35,$L$2:$L$99,1)+COUNTIFS($C$2:$C$99,O35,$L$2:$L$99,1)+COUNTIFS($D$2:$D$99,O35,$L$2:$L$99,1)+COUNTIFS($E$2:$E$99,O35,$L$2:$L$99,1)+COUNTIFS($F$2:$F$99,O35,$L$2:$L$99,1)+COUNTIFS($G$2:$G$99,O35,$L$2:$L$99,1)+COUNTIFS($H$2:$H$99,O35,$L$2:$L$99,1)+COUNTIFS($I$2:$I$99,O35,$L$2:$L$99,1)+COUNTIFS($J$2:$J$99,O35,$L$2:$L$99,1)+COUNTIFS($K$2:$K$99,O35,$L$2:$L$99,1)</f>
        <v>0</v>
      </c>
      <c r="AA35" s="4">
        <f t="shared" si="25"/>
        <v>4</v>
      </c>
      <c r="AB35" s="4">
        <f t="shared" si="0"/>
        <v>1</v>
      </c>
    </row>
    <row r="36" spans="1:28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6" t="str">
        <f>I11</f>
        <v>Danny Brown</v>
      </c>
      <c r="P36" s="4">
        <f>COUNTIFS(B$2:B$99,$O36,$L$2:$L$99,0)</f>
        <v>0</v>
      </c>
      <c r="Q36" s="4">
        <f>COUNTIFS(C$2:C$99,$O36,$L$2:$L$99,0)</f>
        <v>0</v>
      </c>
      <c r="R36" s="4">
        <f>COUNTIFS(D$2:D$99,$O36,$L$2:$L$99,0)</f>
        <v>0</v>
      </c>
      <c r="S36" s="4">
        <f>COUNTIFS(E$2:E$99,$O36,$L$2:$L$99,0)</f>
        <v>0</v>
      </c>
      <c r="T36" s="4">
        <f>COUNTIFS(F$2:F$99,$O36,$L$2:$L$99,0)</f>
        <v>0</v>
      </c>
      <c r="U36" s="4">
        <f>COUNTIFS(G$2:G$99,$O36,$L$2:$L$99,0)</f>
        <v>0</v>
      </c>
      <c r="V36" s="4">
        <f>COUNTIFS(H$2:H$99,$O36,$L$2:$L$99,0)</f>
        <v>0</v>
      </c>
      <c r="W36" s="4">
        <f>COUNTIFS(I$2:I$99,$O36,$L$2:$L$99,0)</f>
        <v>1</v>
      </c>
      <c r="X36" s="4">
        <f>COUNTIFS(J$2:J$99,$O36,$L$2:$L$99,0)</f>
        <v>0</v>
      </c>
      <c r="Y36" s="4">
        <f>COUNTIFS(K$2:K$99,$O36,$L$2:$L$99,0)</f>
        <v>0</v>
      </c>
      <c r="Z36" s="5">
        <f>COUNTIFS($B$2:$B$99,O36,$L$2:$L$99,1)+COUNTIFS($C$2:$C$99,O36,$L$2:$L$99,1)+COUNTIFS($D$2:$D$99,O36,$L$2:$L$99,1)+COUNTIFS($E$2:$E$99,O36,$L$2:$L$99,1)+COUNTIFS($F$2:$F$99,O36,$L$2:$L$99,1)+COUNTIFS($G$2:$G$99,O36,$L$2:$L$99,1)+COUNTIFS($H$2:$H$99,O36,$L$2:$L$99,1)+COUNTIFS($I$2:$I$99,O36,$L$2:$L$99,1)+COUNTIFS($J$2:$J$99,O36,$L$2:$L$99,1)+COUNTIFS($K$2:$K$99,O36,$L$2:$L$99,1)</f>
        <v>0</v>
      </c>
      <c r="AA36" s="4">
        <f t="shared" si="25"/>
        <v>3</v>
      </c>
      <c r="AB36" s="4">
        <f t="shared" si="0"/>
        <v>1</v>
      </c>
    </row>
    <row r="37" spans="1:28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6" t="str">
        <f>J11</f>
        <v>HIRS Collective</v>
      </c>
      <c r="P37" s="4">
        <f>COUNTIFS(B$2:B$99,$O37,$L$2:$L$99,0)</f>
        <v>0</v>
      </c>
      <c r="Q37" s="4">
        <f>COUNTIFS(C$2:C$99,$O37,$L$2:$L$99,0)</f>
        <v>0</v>
      </c>
      <c r="R37" s="4">
        <f>COUNTIFS(D$2:D$99,$O37,$L$2:$L$99,0)</f>
        <v>0</v>
      </c>
      <c r="S37" s="4">
        <f>COUNTIFS(E$2:E$99,$O37,$L$2:$L$99,0)</f>
        <v>0</v>
      </c>
      <c r="T37" s="4">
        <f>COUNTIFS(F$2:F$99,$O37,$L$2:$L$99,0)</f>
        <v>0</v>
      </c>
      <c r="U37" s="4">
        <f>COUNTIFS(G$2:G$99,$O37,$L$2:$L$99,0)</f>
        <v>0</v>
      </c>
      <c r="V37" s="4">
        <f>COUNTIFS(H$2:H$99,$O37,$L$2:$L$99,0)</f>
        <v>0</v>
      </c>
      <c r="W37" s="4">
        <f>COUNTIFS(I$2:I$99,$O37,$L$2:$L$99,0)</f>
        <v>0</v>
      </c>
      <c r="X37" s="4">
        <f>COUNTIFS(J$2:J$99,$O37,$L$2:$L$99,0)</f>
        <v>1</v>
      </c>
      <c r="Y37" s="4">
        <f>COUNTIFS(K$2:K$99,$O37,$L$2:$L$99,0)</f>
        <v>0</v>
      </c>
      <c r="Z37" s="5">
        <f>COUNTIFS($B$2:$B$99,O37,$L$2:$L$99,1)+COUNTIFS($C$2:$C$99,O37,$L$2:$L$99,1)+COUNTIFS($D$2:$D$99,O37,$L$2:$L$99,1)+COUNTIFS($E$2:$E$99,O37,$L$2:$L$99,1)+COUNTIFS($F$2:$F$99,O37,$L$2:$L$99,1)+COUNTIFS($G$2:$G$99,O37,$L$2:$L$99,1)+COUNTIFS($H$2:$H$99,O37,$L$2:$L$99,1)+COUNTIFS($I$2:$I$99,O37,$L$2:$L$99,1)+COUNTIFS($J$2:$J$99,O37,$L$2:$L$99,1)+COUNTIFS($K$2:$K$99,O37,$L$2:$L$99,1)</f>
        <v>0</v>
      </c>
      <c r="AA37" s="4">
        <f t="shared" si="25"/>
        <v>2</v>
      </c>
      <c r="AB37" s="4">
        <f t="shared" si="0"/>
        <v>1</v>
      </c>
    </row>
    <row r="38" spans="1:28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6" t="str">
        <f>K11</f>
        <v>Shannon and the Clams</v>
      </c>
      <c r="P38" s="4">
        <f>COUNTIFS(B$2:B$99,$O38,$L$2:$L$99,0)</f>
        <v>0</v>
      </c>
      <c r="Q38" s="4">
        <f>COUNTIFS(C$2:C$99,$O38,$L$2:$L$99,0)</f>
        <v>0</v>
      </c>
      <c r="R38" s="4">
        <f>COUNTIFS(D$2:D$99,$O38,$L$2:$L$99,0)</f>
        <v>0</v>
      </c>
      <c r="S38" s="4">
        <f>COUNTIFS(E$2:E$99,$O38,$L$2:$L$99,0)</f>
        <v>0</v>
      </c>
      <c r="T38" s="4">
        <f>COUNTIFS(F$2:F$99,$O38,$L$2:$L$99,0)</f>
        <v>0</v>
      </c>
      <c r="U38" s="4">
        <f>COUNTIFS(G$2:G$99,$O38,$L$2:$L$99,0)</f>
        <v>0</v>
      </c>
      <c r="V38" s="4">
        <f>COUNTIFS(H$2:H$99,$O38,$L$2:$L$99,0)</f>
        <v>0</v>
      </c>
      <c r="W38" s="4">
        <f>COUNTIFS(I$2:I$99,$O38,$L$2:$L$99,0)</f>
        <v>0</v>
      </c>
      <c r="X38" s="4">
        <f>COUNTIFS(J$2:J$99,$O38,$L$2:$L$99,0)</f>
        <v>0</v>
      </c>
      <c r="Y38" s="4">
        <f>COUNTIFS(K$2:K$99,$O38,$L$2:$L$99,0)</f>
        <v>1</v>
      </c>
      <c r="Z38" s="5">
        <f>COUNTIFS($B$2:$B$99,O38,$L$2:$L$99,1)+COUNTIFS($C$2:$C$99,O38,$L$2:$L$99,1)+COUNTIFS($D$2:$D$99,O38,$L$2:$L$99,1)+COUNTIFS($E$2:$E$99,O38,$L$2:$L$99,1)+COUNTIFS($F$2:$F$99,O38,$L$2:$L$99,1)+COUNTIFS($G$2:$G$99,O38,$L$2:$L$99,1)+COUNTIFS($H$2:$H$99,O38,$L$2:$L$99,1)+COUNTIFS($I$2:$I$99,O38,$L$2:$L$99,1)+COUNTIFS($J$2:$J$99,O38,$L$2:$L$99,1)+COUNTIFS($K$2:$K$99,O38,$L$2:$L$99,1)</f>
        <v>0</v>
      </c>
      <c r="AA38" s="4">
        <f t="shared" si="25"/>
        <v>1</v>
      </c>
      <c r="AB38" s="4">
        <f t="shared" si="0"/>
        <v>1</v>
      </c>
    </row>
    <row r="39" spans="1:28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6" t="str">
        <f>B12</f>
        <v>The Beaches</v>
      </c>
      <c r="P39" s="4">
        <f>COUNTIFS(B$2:B$99,$O39,$L$2:$L$99,0)</f>
        <v>1</v>
      </c>
      <c r="Q39" s="4">
        <f>COUNTIFS(C$2:C$99,$O39,$L$2:$L$99,0)</f>
        <v>0</v>
      </c>
      <c r="R39" s="4">
        <f>COUNTIFS(D$2:D$99,$O39,$L$2:$L$99,0)</f>
        <v>0</v>
      </c>
      <c r="S39" s="4">
        <f>COUNTIFS(E$2:E$99,$O39,$L$2:$L$99,0)</f>
        <v>0</v>
      </c>
      <c r="T39" s="4">
        <f>COUNTIFS(F$2:F$99,$O39,$L$2:$L$99,0)</f>
        <v>0</v>
      </c>
      <c r="U39" s="4">
        <f>COUNTIFS(G$2:G$99,$O39,$L$2:$L$99,0)</f>
        <v>0</v>
      </c>
      <c r="V39" s="4">
        <f>COUNTIFS(H$2:H$99,$O39,$L$2:$L$99,0)</f>
        <v>0</v>
      </c>
      <c r="W39" s="4">
        <f>COUNTIFS(I$2:I$99,$O39,$L$2:$L$99,0)</f>
        <v>0</v>
      </c>
      <c r="X39" s="4">
        <f>COUNTIFS(J$2:J$99,$O39,$L$2:$L$99,0)</f>
        <v>0</v>
      </c>
      <c r="Y39" s="4">
        <f>COUNTIFS(K$2:K$99,$O39,$L$2:$L$99,0)</f>
        <v>0</v>
      </c>
      <c r="Z39" s="5">
        <f>COUNTIFS($B$2:$B$99,O39,$L$2:$L$99,1)+COUNTIFS($C$2:$C$99,O39,$L$2:$L$99,1)+COUNTIFS($D$2:$D$99,O39,$L$2:$L$99,1)+COUNTIFS($E$2:$E$99,O39,$L$2:$L$99,1)+COUNTIFS($F$2:$F$99,O39,$L$2:$L$99,1)+COUNTIFS($G$2:$G$99,O39,$L$2:$L$99,1)+COUNTIFS($H$2:$H$99,O39,$L$2:$L$99,1)+COUNTIFS($I$2:$I$99,O39,$L$2:$L$99,1)+COUNTIFS($J$2:$J$99,O39,$L$2:$L$99,1)+COUNTIFS($K$2:$K$99,O39,$L$2:$L$99,1)</f>
        <v>0</v>
      </c>
      <c r="AA39" s="4">
        <f t="shared" si="25"/>
        <v>10</v>
      </c>
      <c r="AB39" s="4">
        <f t="shared" si="0"/>
        <v>1</v>
      </c>
    </row>
    <row r="40" spans="1:28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6" t="str">
        <f>C12</f>
        <v>MUNA</v>
      </c>
      <c r="P40" s="4">
        <f>COUNTIFS(B$2:B$99,$O40,$L$2:$L$99,0)</f>
        <v>0</v>
      </c>
      <c r="Q40" s="4">
        <f>COUNTIFS(C$2:C$99,$O40,$L$2:$L$99,0)</f>
        <v>1</v>
      </c>
      <c r="R40" s="4">
        <f>COUNTIFS(D$2:D$99,$O40,$L$2:$L$99,0)</f>
        <v>0</v>
      </c>
      <c r="S40" s="4">
        <f>COUNTIFS(E$2:E$99,$O40,$L$2:$L$99,0)</f>
        <v>0</v>
      </c>
      <c r="T40" s="4">
        <f>COUNTIFS(F$2:F$99,$O40,$L$2:$L$99,0)</f>
        <v>0</v>
      </c>
      <c r="U40" s="4">
        <f>COUNTIFS(G$2:G$99,$O40,$L$2:$L$99,0)</f>
        <v>0</v>
      </c>
      <c r="V40" s="4">
        <f>COUNTIFS(H$2:H$99,$O40,$L$2:$L$99,0)</f>
        <v>0</v>
      </c>
      <c r="W40" s="4">
        <f>COUNTIFS(I$2:I$99,$O40,$L$2:$L$99,0)</f>
        <v>0</v>
      </c>
      <c r="X40" s="4">
        <f>COUNTIFS(J$2:J$99,$O40,$L$2:$L$99,0)</f>
        <v>0</v>
      </c>
      <c r="Y40" s="4">
        <f>COUNTIFS(K$2:K$99,$O40,$L$2:$L$99,0)</f>
        <v>0</v>
      </c>
      <c r="Z40" s="5">
        <f>COUNTIFS($B$2:$B$99,O40,$L$2:$L$99,1)+COUNTIFS($C$2:$C$99,O40,$L$2:$L$99,1)+COUNTIFS($D$2:$D$99,O40,$L$2:$L$99,1)+COUNTIFS($E$2:$E$99,O40,$L$2:$L$99,1)+COUNTIFS($F$2:$F$99,O40,$L$2:$L$99,1)+COUNTIFS($G$2:$G$99,O40,$L$2:$L$99,1)+COUNTIFS($H$2:$H$99,O40,$L$2:$L$99,1)+COUNTIFS($I$2:$I$99,O40,$L$2:$L$99,1)+COUNTIFS($J$2:$J$99,O40,$L$2:$L$99,1)+COUNTIFS($K$2:$K$99,O40,$L$2:$L$99,1)</f>
        <v>0</v>
      </c>
      <c r="AA40" s="4">
        <f t="shared" si="25"/>
        <v>9</v>
      </c>
      <c r="AB40" s="4">
        <f t="shared" si="0"/>
        <v>1</v>
      </c>
    </row>
    <row r="41" spans="1:28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6" t="str">
        <f>E12</f>
        <v>Conan Gray</v>
      </c>
      <c r="P41" s="4">
        <f>COUNTIFS(B$2:B$99,$O41,$L$2:$L$99,0)</f>
        <v>0</v>
      </c>
      <c r="Q41" s="4">
        <f>COUNTIFS(C$2:C$99,$O41,$L$2:$L$99,0)</f>
        <v>0</v>
      </c>
      <c r="R41" s="4">
        <f>COUNTIFS(D$2:D$99,$O41,$L$2:$L$99,0)</f>
        <v>0</v>
      </c>
      <c r="S41" s="4">
        <f>COUNTIFS(E$2:E$99,$O41,$L$2:$L$99,0)</f>
        <v>1</v>
      </c>
      <c r="T41" s="4">
        <f>COUNTIFS(F$2:F$99,$O41,$L$2:$L$99,0)</f>
        <v>0</v>
      </c>
      <c r="U41" s="4">
        <f>COUNTIFS(G$2:G$99,$O41,$L$2:$L$99,0)</f>
        <v>0</v>
      </c>
      <c r="V41" s="4">
        <f>COUNTIFS(H$2:H$99,$O41,$L$2:$L$99,0)</f>
        <v>0</v>
      </c>
      <c r="W41" s="4">
        <f>COUNTIFS(I$2:I$99,$O41,$L$2:$L$99,0)</f>
        <v>0</v>
      </c>
      <c r="X41" s="4">
        <f>COUNTIFS(J$2:J$99,$O41,$L$2:$L$99,0)</f>
        <v>0</v>
      </c>
      <c r="Y41" s="4">
        <f>COUNTIFS(K$2:K$99,$O41,$L$2:$L$99,0)</f>
        <v>0</v>
      </c>
      <c r="Z41" s="5">
        <f>COUNTIFS($B$2:$B$99,O41,$L$2:$L$99,1)+COUNTIFS($C$2:$C$99,O41,$L$2:$L$99,1)+COUNTIFS($D$2:$D$99,O41,$L$2:$L$99,1)+COUNTIFS($E$2:$E$99,O41,$L$2:$L$99,1)+COUNTIFS($F$2:$F$99,O41,$L$2:$L$99,1)+COUNTIFS($G$2:$G$99,O41,$L$2:$L$99,1)+COUNTIFS($H$2:$H$99,O41,$L$2:$L$99,1)+COUNTIFS($I$2:$I$99,O41,$L$2:$L$99,1)+COUNTIFS($J$2:$J$99,O41,$L$2:$L$99,1)+COUNTIFS($K$2:$K$99,O41,$L$2:$L$99,1)</f>
        <v>0</v>
      </c>
      <c r="AA41" s="4">
        <f t="shared" si="25"/>
        <v>7</v>
      </c>
      <c r="AB41" s="4">
        <f t="shared" si="0"/>
        <v>1</v>
      </c>
    </row>
    <row r="42" spans="1:28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6" t="str">
        <f>F12</f>
        <v>Maggie Rogers</v>
      </c>
      <c r="P42" s="4">
        <f>COUNTIFS(B$2:B$99,$O42,$L$2:$L$99,0)</f>
        <v>0</v>
      </c>
      <c r="Q42" s="4">
        <f>COUNTIFS(C$2:C$99,$O42,$L$2:$L$99,0)</f>
        <v>0</v>
      </c>
      <c r="R42" s="4">
        <f>COUNTIFS(D$2:D$99,$O42,$L$2:$L$99,0)</f>
        <v>0</v>
      </c>
      <c r="S42" s="4">
        <f>COUNTIFS(E$2:E$99,$O42,$L$2:$L$99,0)</f>
        <v>0</v>
      </c>
      <c r="T42" s="4">
        <f>COUNTIFS(F$2:F$99,$O42,$L$2:$L$99,0)</f>
        <v>1</v>
      </c>
      <c r="U42" s="4">
        <f>COUNTIFS(G$2:G$99,$O42,$L$2:$L$99,0)</f>
        <v>0</v>
      </c>
      <c r="V42" s="4">
        <f>COUNTIFS(H$2:H$99,$O42,$L$2:$L$99,0)</f>
        <v>0</v>
      </c>
      <c r="W42" s="4">
        <f>COUNTIFS(I$2:I$99,$O42,$L$2:$L$99,0)</f>
        <v>0</v>
      </c>
      <c r="X42" s="4">
        <f>COUNTIFS(J$2:J$99,$O42,$L$2:$L$99,0)</f>
        <v>0</v>
      </c>
      <c r="Y42" s="4">
        <f>COUNTIFS(K$2:K$99,$O42,$L$2:$L$99,0)</f>
        <v>0</v>
      </c>
      <c r="Z42" s="5">
        <f>COUNTIFS($B$2:$B$99,O42,$L$2:$L$99,1)+COUNTIFS($C$2:$C$99,O42,$L$2:$L$99,1)+COUNTIFS($D$2:$D$99,O42,$L$2:$L$99,1)+COUNTIFS($E$2:$E$99,O42,$L$2:$L$99,1)+COUNTIFS($F$2:$F$99,O42,$L$2:$L$99,1)+COUNTIFS($G$2:$G$99,O42,$L$2:$L$99,1)+COUNTIFS($H$2:$H$99,O42,$L$2:$L$99,1)+COUNTIFS($I$2:$I$99,O42,$L$2:$L$99,1)+COUNTIFS($J$2:$J$99,O42,$L$2:$L$99,1)+COUNTIFS($K$2:$K$99,O42,$L$2:$L$99,1)</f>
        <v>0</v>
      </c>
      <c r="AA42" s="4">
        <f t="shared" si="25"/>
        <v>6</v>
      </c>
      <c r="AB42" s="4">
        <f t="shared" si="0"/>
        <v>1</v>
      </c>
    </row>
    <row r="43" spans="1:28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6" t="str">
        <f>H12</f>
        <v>Hiromi</v>
      </c>
      <c r="P43" s="4">
        <f>COUNTIFS(B$2:B$99,$O43,$L$2:$L$99,0)</f>
        <v>0</v>
      </c>
      <c r="Q43" s="4">
        <f>COUNTIFS(C$2:C$99,$O43,$L$2:$L$99,0)</f>
        <v>0</v>
      </c>
      <c r="R43" s="4">
        <f>COUNTIFS(D$2:D$99,$O43,$L$2:$L$99,0)</f>
        <v>0</v>
      </c>
      <c r="S43" s="4">
        <f>COUNTIFS(E$2:E$99,$O43,$L$2:$L$99,0)</f>
        <v>0</v>
      </c>
      <c r="T43" s="4">
        <f>COUNTIFS(F$2:F$99,$O43,$L$2:$L$99,0)</f>
        <v>0</v>
      </c>
      <c r="U43" s="4">
        <f>COUNTIFS(G$2:G$99,$O43,$L$2:$L$99,0)</f>
        <v>0</v>
      </c>
      <c r="V43" s="4">
        <f>COUNTIFS(H$2:H$99,$O43,$L$2:$L$99,0)</f>
        <v>1</v>
      </c>
      <c r="W43" s="4">
        <f>COUNTIFS(I$2:I$99,$O43,$L$2:$L$99,0)</f>
        <v>0</v>
      </c>
      <c r="X43" s="4">
        <f>COUNTIFS(J$2:J$99,$O43,$L$2:$L$99,0)</f>
        <v>0</v>
      </c>
      <c r="Y43" s="4">
        <f>COUNTIFS(K$2:K$99,$O43,$L$2:$L$99,0)</f>
        <v>0</v>
      </c>
      <c r="Z43" s="5">
        <f>COUNTIFS($B$2:$B$99,O43,$L$2:$L$99,1)+COUNTIFS($C$2:$C$99,O43,$L$2:$L$99,1)+COUNTIFS($D$2:$D$99,O43,$L$2:$L$99,1)+COUNTIFS($E$2:$E$99,O43,$L$2:$L$99,1)+COUNTIFS($F$2:$F$99,O43,$L$2:$L$99,1)+COUNTIFS($G$2:$G$99,O43,$L$2:$L$99,1)+COUNTIFS($H$2:$H$99,O43,$L$2:$L$99,1)+COUNTIFS($I$2:$I$99,O43,$L$2:$L$99,1)+COUNTIFS($J$2:$J$99,O43,$L$2:$L$99,1)+COUNTIFS($K$2:$K$99,O43,$L$2:$L$99,1)</f>
        <v>0</v>
      </c>
      <c r="AA43" s="4">
        <f t="shared" si="25"/>
        <v>4</v>
      </c>
      <c r="AB43" s="4">
        <f t="shared" si="0"/>
        <v>1</v>
      </c>
    </row>
    <row r="44" spans="1:28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6" t="str">
        <f>I12</f>
        <v>Audra McDonald</v>
      </c>
      <c r="P44" s="4">
        <f>COUNTIFS(B$2:B$99,$O44,$L$2:$L$99,0)</f>
        <v>0</v>
      </c>
      <c r="Q44" s="4">
        <f>COUNTIFS(C$2:C$99,$O44,$L$2:$L$99,0)</f>
        <v>0</v>
      </c>
      <c r="R44" s="4">
        <f>COUNTIFS(D$2:D$99,$O44,$L$2:$L$99,0)</f>
        <v>0</v>
      </c>
      <c r="S44" s="4">
        <f>COUNTIFS(E$2:E$99,$O44,$L$2:$L$99,0)</f>
        <v>0</v>
      </c>
      <c r="T44" s="4">
        <f>COUNTIFS(F$2:F$99,$O44,$L$2:$L$99,0)</f>
        <v>0</v>
      </c>
      <c r="U44" s="4">
        <f>COUNTIFS(G$2:G$99,$O44,$L$2:$L$99,0)</f>
        <v>0</v>
      </c>
      <c r="V44" s="4">
        <f>COUNTIFS(H$2:H$99,$O44,$L$2:$L$99,0)</f>
        <v>0</v>
      </c>
      <c r="W44" s="4">
        <f>COUNTIFS(I$2:I$99,$O44,$L$2:$L$99,0)</f>
        <v>1</v>
      </c>
      <c r="X44" s="4">
        <f>COUNTIFS(J$2:J$99,$O44,$L$2:$L$99,0)</f>
        <v>0</v>
      </c>
      <c r="Y44" s="4">
        <f>COUNTIFS(K$2:K$99,$O44,$L$2:$L$99,0)</f>
        <v>0</v>
      </c>
      <c r="Z44" s="5">
        <f>COUNTIFS($B$2:$B$99,O44,$L$2:$L$99,1)+COUNTIFS($C$2:$C$99,O44,$L$2:$L$99,1)+COUNTIFS($D$2:$D$99,O44,$L$2:$L$99,1)+COUNTIFS($E$2:$E$99,O44,$L$2:$L$99,1)+COUNTIFS($F$2:$F$99,O44,$L$2:$L$99,1)+COUNTIFS($G$2:$G$99,O44,$L$2:$L$99,1)+COUNTIFS($H$2:$H$99,O44,$L$2:$L$99,1)+COUNTIFS($I$2:$I$99,O44,$L$2:$L$99,1)+COUNTIFS($J$2:$J$99,O44,$L$2:$L$99,1)+COUNTIFS($K$2:$K$99,O44,$L$2:$L$99,1)</f>
        <v>0</v>
      </c>
      <c r="AA44" s="4">
        <f t="shared" si="25"/>
        <v>3</v>
      </c>
      <c r="AB44" s="4">
        <f t="shared" si="0"/>
        <v>1</v>
      </c>
    </row>
    <row r="45" spans="1:28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6" t="str">
        <f>J12</f>
        <v>Renee Rapp</v>
      </c>
      <c r="P45" s="4">
        <f>COUNTIFS(B$2:B$99,$O45,$L$2:$L$99,0)</f>
        <v>0</v>
      </c>
      <c r="Q45" s="4">
        <f>COUNTIFS(C$2:C$99,$O45,$L$2:$L$99,0)</f>
        <v>0</v>
      </c>
      <c r="R45" s="4">
        <f>COUNTIFS(D$2:D$99,$O45,$L$2:$L$99,0)</f>
        <v>0</v>
      </c>
      <c r="S45" s="4">
        <f>COUNTIFS(E$2:E$99,$O45,$L$2:$L$99,0)</f>
        <v>0</v>
      </c>
      <c r="T45" s="4">
        <f>COUNTIFS(F$2:F$99,$O45,$L$2:$L$99,0)</f>
        <v>0</v>
      </c>
      <c r="U45" s="4">
        <f>COUNTIFS(G$2:G$99,$O45,$L$2:$L$99,0)</f>
        <v>0</v>
      </c>
      <c r="V45" s="4">
        <f>COUNTIFS(H$2:H$99,$O45,$L$2:$L$99,0)</f>
        <v>0</v>
      </c>
      <c r="W45" s="4">
        <f>COUNTIFS(I$2:I$99,$O45,$L$2:$L$99,0)</f>
        <v>0</v>
      </c>
      <c r="X45" s="4">
        <f>COUNTIFS(J$2:J$99,$O45,$L$2:$L$99,0)</f>
        <v>1</v>
      </c>
      <c r="Y45" s="4">
        <f>COUNTIFS(K$2:K$99,$O45,$L$2:$L$99,0)</f>
        <v>0</v>
      </c>
      <c r="Z45" s="5">
        <f>COUNTIFS($B$2:$B$99,O45,$L$2:$L$99,1)+COUNTIFS($C$2:$C$99,O45,$L$2:$L$99,1)+COUNTIFS($D$2:$D$99,O45,$L$2:$L$99,1)+COUNTIFS($E$2:$E$99,O45,$L$2:$L$99,1)+COUNTIFS($F$2:$F$99,O45,$L$2:$L$99,1)+COUNTIFS($G$2:$G$99,O45,$L$2:$L$99,1)+COUNTIFS($H$2:$H$99,O45,$L$2:$L$99,1)+COUNTIFS($I$2:$I$99,O45,$L$2:$L$99,1)+COUNTIFS($J$2:$J$99,O45,$L$2:$L$99,1)+COUNTIFS($K$2:$K$99,O45,$L$2:$L$99,1)</f>
        <v>0</v>
      </c>
      <c r="AA45" s="4">
        <f t="shared" si="25"/>
        <v>2</v>
      </c>
      <c r="AB45" s="4">
        <f t="shared" si="0"/>
        <v>1</v>
      </c>
    </row>
    <row r="46" spans="1:28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6" t="str">
        <f>K12</f>
        <v>Green Day</v>
      </c>
      <c r="P46" s="4">
        <f>COUNTIFS(B$2:B$99,$O46,$L$2:$L$99,0)</f>
        <v>0</v>
      </c>
      <c r="Q46" s="4">
        <f>COUNTIFS(C$2:C$99,$O46,$L$2:$L$99,0)</f>
        <v>0</v>
      </c>
      <c r="R46" s="4">
        <f>COUNTIFS(D$2:D$99,$O46,$L$2:$L$99,0)</f>
        <v>0</v>
      </c>
      <c r="S46" s="4">
        <f>COUNTIFS(E$2:E$99,$O46,$L$2:$L$99,0)</f>
        <v>0</v>
      </c>
      <c r="T46" s="4">
        <f>COUNTIFS(F$2:F$99,$O46,$L$2:$L$99,0)</f>
        <v>0</v>
      </c>
      <c r="U46" s="4">
        <f>COUNTIFS(G$2:G$99,$O46,$L$2:$L$99,0)</f>
        <v>0</v>
      </c>
      <c r="V46" s="4">
        <f>COUNTIFS(H$2:H$99,$O46,$L$2:$L$99,0)</f>
        <v>0</v>
      </c>
      <c r="W46" s="4">
        <f>COUNTIFS(I$2:I$99,$O46,$L$2:$L$99,0)</f>
        <v>0</v>
      </c>
      <c r="X46" s="4">
        <f>COUNTIFS(J$2:J$99,$O46,$L$2:$L$99,0)</f>
        <v>0</v>
      </c>
      <c r="Y46" s="4">
        <f>COUNTIFS(K$2:K$99,$O46,$L$2:$L$99,0)</f>
        <v>1</v>
      </c>
      <c r="Z46" s="5">
        <f>COUNTIFS($B$2:$B$99,O46,$L$2:$L$99,1)+COUNTIFS($C$2:$C$99,O46,$L$2:$L$99,1)+COUNTIFS($D$2:$D$99,O46,$L$2:$L$99,1)+COUNTIFS($E$2:$E$99,O46,$L$2:$L$99,1)+COUNTIFS($F$2:$F$99,O46,$L$2:$L$99,1)+COUNTIFS($G$2:$G$99,O46,$L$2:$L$99,1)+COUNTIFS($H$2:$H$99,O46,$L$2:$L$99,1)+COUNTIFS($I$2:$I$99,O46,$L$2:$L$99,1)+COUNTIFS($J$2:$J$99,O46,$L$2:$L$99,1)+COUNTIFS($K$2:$K$99,O46,$L$2:$L$99,1)</f>
        <v>0</v>
      </c>
      <c r="AA46" s="4">
        <f t="shared" si="25"/>
        <v>1</v>
      </c>
      <c r="AB46" s="4">
        <f t="shared" si="0"/>
        <v>1</v>
      </c>
    </row>
    <row r="47" spans="1:28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6" t="str">
        <f>B13</f>
        <v>Thundercat</v>
      </c>
      <c r="P47" s="4">
        <f>COUNTIFS(B$2:B$99,$O47,$L$2:$L$99,0)</f>
        <v>1</v>
      </c>
      <c r="Q47" s="4">
        <f>COUNTIFS(C$2:C$99,$O47,$L$2:$L$99,0)</f>
        <v>0</v>
      </c>
      <c r="R47" s="4">
        <f>COUNTIFS(D$2:D$99,$O47,$L$2:$L$99,0)</f>
        <v>0</v>
      </c>
      <c r="S47" s="4">
        <f>COUNTIFS(E$2:E$99,$O47,$L$2:$L$99,0)</f>
        <v>0</v>
      </c>
      <c r="T47" s="4">
        <f>COUNTIFS(F$2:F$99,$O47,$L$2:$L$99,0)</f>
        <v>0</v>
      </c>
      <c r="U47" s="4">
        <f>COUNTIFS(G$2:G$99,$O47,$L$2:$L$99,0)</f>
        <v>0</v>
      </c>
      <c r="V47" s="4">
        <f>COUNTIFS(H$2:H$99,$O47,$L$2:$L$99,0)</f>
        <v>0</v>
      </c>
      <c r="W47" s="4">
        <f>COUNTIFS(I$2:I$99,$O47,$L$2:$L$99,0)</f>
        <v>0</v>
      </c>
      <c r="X47" s="4">
        <f>COUNTIFS(J$2:J$99,$O47,$L$2:$L$99,0)</f>
        <v>0</v>
      </c>
      <c r="Y47" s="4">
        <f>COUNTIFS(K$2:K$99,$O47,$L$2:$L$99,0)</f>
        <v>0</v>
      </c>
      <c r="Z47" s="5">
        <f>COUNTIFS($B$2:$B$99,O47,$L$2:$L$99,1)+COUNTIFS($C$2:$C$99,O47,$L$2:$L$99,1)+COUNTIFS($D$2:$D$99,O47,$L$2:$L$99,1)+COUNTIFS($E$2:$E$99,O47,$L$2:$L$99,1)+COUNTIFS($F$2:$F$99,O47,$L$2:$L$99,1)+COUNTIFS($G$2:$G$99,O47,$L$2:$L$99,1)+COUNTIFS($H$2:$H$99,O47,$L$2:$L$99,1)+COUNTIFS($I$2:$I$99,O47,$L$2:$L$99,1)+COUNTIFS($J$2:$J$99,O47,$L$2:$L$99,1)+COUNTIFS($K$2:$K$99,O47,$L$2:$L$99,1)</f>
        <v>0</v>
      </c>
      <c r="AA47" s="4">
        <f t="shared" si="25"/>
        <v>10</v>
      </c>
      <c r="AB47" s="4">
        <f t="shared" si="0"/>
        <v>1</v>
      </c>
    </row>
    <row r="48" spans="1:28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6" t="str">
        <f>B14</f>
        <v>Janelle Monae</v>
      </c>
      <c r="P48" s="4">
        <f>COUNTIFS(B$2:B$99,$O48,$L$2:$L$99,0)</f>
        <v>1</v>
      </c>
      <c r="Q48" s="4">
        <f>COUNTIFS(C$2:C$99,$O48,$L$2:$L$99,0)</f>
        <v>0</v>
      </c>
      <c r="R48" s="4">
        <f>COUNTIFS(D$2:D$99,$O48,$L$2:$L$99,0)</f>
        <v>0</v>
      </c>
      <c r="S48" s="4">
        <f>COUNTIFS(E$2:E$99,$O48,$L$2:$L$99,0)</f>
        <v>0</v>
      </c>
      <c r="T48" s="4">
        <f>COUNTIFS(F$2:F$99,$O48,$L$2:$L$99,0)</f>
        <v>0</v>
      </c>
      <c r="U48" s="4">
        <f>COUNTIFS(G$2:G$99,$O48,$L$2:$L$99,0)</f>
        <v>0</v>
      </c>
      <c r="V48" s="4">
        <f>COUNTIFS(H$2:H$99,$O48,$L$2:$L$99,0)</f>
        <v>0</v>
      </c>
      <c r="W48" s="4">
        <f>COUNTIFS(I$2:I$99,$O48,$L$2:$L$99,0)</f>
        <v>0</v>
      </c>
      <c r="X48" s="4">
        <f>COUNTIFS(J$2:J$99,$O48,$L$2:$L$99,0)</f>
        <v>0</v>
      </c>
      <c r="Y48" s="4">
        <f>COUNTIFS(K$2:K$99,$O48,$L$2:$L$99,0)</f>
        <v>0</v>
      </c>
      <c r="Z48" s="5">
        <f>COUNTIFS($B$2:$B$99,O48,$L$2:$L$99,1)+COUNTIFS($C$2:$C$99,O48,$L$2:$L$99,1)+COUNTIFS($D$2:$D$99,O48,$L$2:$L$99,1)+COUNTIFS($E$2:$E$99,O48,$L$2:$L$99,1)+COUNTIFS($F$2:$F$99,O48,$L$2:$L$99,1)+COUNTIFS($G$2:$G$99,O48,$L$2:$L$99,1)+COUNTIFS($H$2:$H$99,O48,$L$2:$L$99,1)+COUNTIFS($I$2:$I$99,O48,$L$2:$L$99,1)+COUNTIFS($J$2:$J$99,O48,$L$2:$L$99,1)+COUNTIFS($K$2:$K$99,O48,$L$2:$L$99,1)</f>
        <v>0</v>
      </c>
      <c r="AA48" s="4">
        <f t="shared" si="25"/>
        <v>10</v>
      </c>
      <c r="AB48" s="4">
        <f t="shared" si="0"/>
        <v>1</v>
      </c>
    </row>
    <row r="49" spans="1:28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6" t="str">
        <f>C14</f>
        <v>Fat Dog</v>
      </c>
      <c r="P49" s="4">
        <f>COUNTIFS(B$2:B$99,$O49,$L$2:$L$99,0)</f>
        <v>0</v>
      </c>
      <c r="Q49" s="4">
        <f>COUNTIFS(C$2:C$99,$O49,$L$2:$L$99,0)</f>
        <v>1</v>
      </c>
      <c r="R49" s="4">
        <f>COUNTIFS(D$2:D$99,$O49,$L$2:$L$99,0)</f>
        <v>0</v>
      </c>
      <c r="S49" s="4">
        <f>COUNTIFS(E$2:E$99,$O49,$L$2:$L$99,0)</f>
        <v>0</v>
      </c>
      <c r="T49" s="4">
        <f>COUNTIFS(F$2:F$99,$O49,$L$2:$L$99,0)</f>
        <v>0</v>
      </c>
      <c r="U49" s="4">
        <f>COUNTIFS(G$2:G$99,$O49,$L$2:$L$99,0)</f>
        <v>0</v>
      </c>
      <c r="V49" s="4">
        <f>COUNTIFS(H$2:H$99,$O49,$L$2:$L$99,0)</f>
        <v>0</v>
      </c>
      <c r="W49" s="4">
        <f>COUNTIFS(I$2:I$99,$O49,$L$2:$L$99,0)</f>
        <v>0</v>
      </c>
      <c r="X49" s="4">
        <f>COUNTIFS(J$2:J$99,$O49,$L$2:$L$99,0)</f>
        <v>0</v>
      </c>
      <c r="Y49" s="4">
        <f>COUNTIFS(K$2:K$99,$O49,$L$2:$L$99,0)</f>
        <v>0</v>
      </c>
      <c r="Z49" s="5">
        <f>COUNTIFS($B$2:$B$99,O49,$L$2:$L$99,1)+COUNTIFS($C$2:$C$99,O49,$L$2:$L$99,1)+COUNTIFS($D$2:$D$99,O49,$L$2:$L$99,1)+COUNTIFS($E$2:$E$99,O49,$L$2:$L$99,1)+COUNTIFS($F$2:$F$99,O49,$L$2:$L$99,1)+COUNTIFS($G$2:$G$99,O49,$L$2:$L$99,1)+COUNTIFS($H$2:$H$99,O49,$L$2:$L$99,1)+COUNTIFS($I$2:$I$99,O49,$L$2:$L$99,1)+COUNTIFS($J$2:$J$99,O49,$L$2:$L$99,1)+COUNTIFS($K$2:$K$99,O49,$L$2:$L$99,1)</f>
        <v>0</v>
      </c>
      <c r="AA49" s="4">
        <f t="shared" si="25"/>
        <v>9</v>
      </c>
      <c r="AB49" s="4">
        <f t="shared" si="0"/>
        <v>1</v>
      </c>
    </row>
    <row r="50" spans="1:28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6" t="str">
        <f>F14</f>
        <v>Otoboke Beaver</v>
      </c>
      <c r="P50" s="4">
        <f>COUNTIFS(B$2:B$99,$O50,$L$2:$L$99,0)</f>
        <v>0</v>
      </c>
      <c r="Q50" s="4">
        <f>COUNTIFS(C$2:C$99,$O50,$L$2:$L$99,0)</f>
        <v>0</v>
      </c>
      <c r="R50" s="4">
        <f>COUNTIFS(D$2:D$99,$O50,$L$2:$L$99,0)</f>
        <v>0</v>
      </c>
      <c r="S50" s="4">
        <f>COUNTIFS(E$2:E$99,$O50,$L$2:$L$99,0)</f>
        <v>0</v>
      </c>
      <c r="T50" s="4">
        <f>COUNTIFS(F$2:F$99,$O50,$L$2:$L$99,0)</f>
        <v>1</v>
      </c>
      <c r="U50" s="4">
        <f>COUNTIFS(G$2:G$99,$O50,$L$2:$L$99,0)</f>
        <v>0</v>
      </c>
      <c r="V50" s="4">
        <f>COUNTIFS(H$2:H$99,$O50,$L$2:$L$99,0)</f>
        <v>0</v>
      </c>
      <c r="W50" s="4">
        <f>COUNTIFS(I$2:I$99,$O50,$L$2:$L$99,0)</f>
        <v>0</v>
      </c>
      <c r="X50" s="4">
        <f>COUNTIFS(J$2:J$99,$O50,$L$2:$L$99,0)</f>
        <v>0</v>
      </c>
      <c r="Y50" s="4">
        <f>COUNTIFS(K$2:K$99,$O50,$L$2:$L$99,0)</f>
        <v>0</v>
      </c>
      <c r="Z50" s="5">
        <f>COUNTIFS($B$2:$B$99,O50,$L$2:$L$99,1)+COUNTIFS($C$2:$C$99,O50,$L$2:$L$99,1)+COUNTIFS($D$2:$D$99,O50,$L$2:$L$99,1)+COUNTIFS($E$2:$E$99,O50,$L$2:$L$99,1)+COUNTIFS($F$2:$F$99,O50,$L$2:$L$99,1)+COUNTIFS($G$2:$G$99,O50,$L$2:$L$99,1)+COUNTIFS($H$2:$H$99,O50,$L$2:$L$99,1)+COUNTIFS($I$2:$I$99,O50,$L$2:$L$99,1)+COUNTIFS($J$2:$J$99,O50,$L$2:$L$99,1)+COUNTIFS($K$2:$K$99,O50,$L$2:$L$99,1)</f>
        <v>0</v>
      </c>
      <c r="AA50" s="4">
        <f t="shared" si="25"/>
        <v>6</v>
      </c>
      <c r="AB50" s="4">
        <f t="shared" si="0"/>
        <v>1</v>
      </c>
    </row>
    <row r="51" spans="1:28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6" t="str">
        <f>G14</f>
        <v>Hurray for the Riff Raff</v>
      </c>
      <c r="P51" s="4">
        <f>COUNTIFS(B$2:B$99,$O51,$L$2:$L$99,0)</f>
        <v>0</v>
      </c>
      <c r="Q51" s="4">
        <f>COUNTIFS(C$2:C$99,$O51,$L$2:$L$99,0)</f>
        <v>0</v>
      </c>
      <c r="R51" s="4">
        <f>COUNTIFS(D$2:D$99,$O51,$L$2:$L$99,0)</f>
        <v>0</v>
      </c>
      <c r="S51" s="4">
        <f>COUNTIFS(E$2:E$99,$O51,$L$2:$L$99,0)</f>
        <v>0</v>
      </c>
      <c r="T51" s="4">
        <f>COUNTIFS(F$2:F$99,$O51,$L$2:$L$99,0)</f>
        <v>0</v>
      </c>
      <c r="U51" s="4">
        <f>COUNTIFS(G$2:G$99,$O51,$L$2:$L$99,0)</f>
        <v>1</v>
      </c>
      <c r="V51" s="4">
        <f>COUNTIFS(H$2:H$99,$O51,$L$2:$L$99,0)</f>
        <v>0</v>
      </c>
      <c r="W51" s="4">
        <f>COUNTIFS(I$2:I$99,$O51,$L$2:$L$99,0)</f>
        <v>0</v>
      </c>
      <c r="X51" s="4">
        <f>COUNTIFS(J$2:J$99,$O51,$L$2:$L$99,0)</f>
        <v>0</v>
      </c>
      <c r="Y51" s="4">
        <f>COUNTIFS(K$2:K$99,$O51,$L$2:$L$99,0)</f>
        <v>0</v>
      </c>
      <c r="Z51" s="5">
        <f>COUNTIFS($B$2:$B$99,O51,$L$2:$L$99,1)+COUNTIFS($C$2:$C$99,O51,$L$2:$L$99,1)+COUNTIFS($D$2:$D$99,O51,$L$2:$L$99,1)+COUNTIFS($E$2:$E$99,O51,$L$2:$L$99,1)+COUNTIFS($F$2:$F$99,O51,$L$2:$L$99,1)+COUNTIFS($G$2:$G$99,O51,$L$2:$L$99,1)+COUNTIFS($H$2:$H$99,O51,$L$2:$L$99,1)+COUNTIFS($I$2:$I$99,O51,$L$2:$L$99,1)+COUNTIFS($J$2:$J$99,O51,$L$2:$L$99,1)+COUNTIFS($K$2:$K$99,O51,$L$2:$L$99,1)</f>
        <v>0</v>
      </c>
      <c r="AA51" s="4">
        <f t="shared" si="25"/>
        <v>5</v>
      </c>
      <c r="AB51" s="4">
        <f t="shared" si="0"/>
        <v>1</v>
      </c>
    </row>
    <row r="52" spans="1:28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6" t="str">
        <f>H14</f>
        <v>Mannequin Pussy</v>
      </c>
      <c r="P52" s="4">
        <f>COUNTIFS(B$2:B$99,$O52,$L$2:$L$99,0)</f>
        <v>0</v>
      </c>
      <c r="Q52" s="4">
        <f>COUNTIFS(C$2:C$99,$O52,$L$2:$L$99,0)</f>
        <v>0</v>
      </c>
      <c r="R52" s="4">
        <f>COUNTIFS(D$2:D$99,$O52,$L$2:$L$99,0)</f>
        <v>0</v>
      </c>
      <c r="S52" s="4">
        <f>COUNTIFS(E$2:E$99,$O52,$L$2:$L$99,0)</f>
        <v>0</v>
      </c>
      <c r="T52" s="4">
        <f>COUNTIFS(F$2:F$99,$O52,$L$2:$L$99,0)</f>
        <v>0</v>
      </c>
      <c r="U52" s="4">
        <f>COUNTIFS(G$2:G$99,$O52,$L$2:$L$99,0)</f>
        <v>0</v>
      </c>
      <c r="V52" s="4">
        <f>COUNTIFS(H$2:H$99,$O52,$L$2:$L$99,0)</f>
        <v>1</v>
      </c>
      <c r="W52" s="4">
        <f>COUNTIFS(I$2:I$99,$O52,$L$2:$L$99,0)</f>
        <v>0</v>
      </c>
      <c r="X52" s="4">
        <f>COUNTIFS(J$2:J$99,$O52,$L$2:$L$99,0)</f>
        <v>0</v>
      </c>
      <c r="Y52" s="4">
        <f>COUNTIFS(K$2:K$99,$O52,$L$2:$L$99,0)</f>
        <v>0</v>
      </c>
      <c r="Z52" s="5">
        <f>COUNTIFS($B$2:$B$99,O52,$L$2:$L$99,1)+COUNTIFS($C$2:$C$99,O52,$L$2:$L$99,1)+COUNTIFS($D$2:$D$99,O52,$L$2:$L$99,1)+COUNTIFS($E$2:$E$99,O52,$L$2:$L$99,1)+COUNTIFS($F$2:$F$99,O52,$L$2:$L$99,1)+COUNTIFS($G$2:$G$99,O52,$L$2:$L$99,1)+COUNTIFS($H$2:$H$99,O52,$L$2:$L$99,1)+COUNTIFS($I$2:$I$99,O52,$L$2:$L$99,1)+COUNTIFS($J$2:$J$99,O52,$L$2:$L$99,1)+COUNTIFS($K$2:$K$99,O52,$L$2:$L$99,1)</f>
        <v>0</v>
      </c>
      <c r="AA52" s="4">
        <f t="shared" si="25"/>
        <v>4</v>
      </c>
      <c r="AB52" s="4">
        <f t="shared" si="0"/>
        <v>1</v>
      </c>
    </row>
    <row r="53" spans="1:28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6" t="str">
        <f>I14</f>
        <v>Babe Haven</v>
      </c>
      <c r="P53" s="4">
        <f>COUNTIFS(B$2:B$99,$O53,$L$2:$L$99,0)</f>
        <v>0</v>
      </c>
      <c r="Q53" s="4">
        <f>COUNTIFS(C$2:C$99,$O53,$L$2:$L$99,0)</f>
        <v>0</v>
      </c>
      <c r="R53" s="4">
        <f>COUNTIFS(D$2:D$99,$O53,$L$2:$L$99,0)</f>
        <v>0</v>
      </c>
      <c r="S53" s="4">
        <f>COUNTIFS(E$2:E$99,$O53,$L$2:$L$99,0)</f>
        <v>0</v>
      </c>
      <c r="T53" s="4">
        <f>COUNTIFS(F$2:F$99,$O53,$L$2:$L$99,0)</f>
        <v>0</v>
      </c>
      <c r="U53" s="4">
        <f>COUNTIFS(G$2:G$99,$O53,$L$2:$L$99,0)</f>
        <v>0</v>
      </c>
      <c r="V53" s="4">
        <f>COUNTIFS(H$2:H$99,$O53,$L$2:$L$99,0)</f>
        <v>0</v>
      </c>
      <c r="W53" s="4">
        <f>COUNTIFS(I$2:I$99,$O53,$L$2:$L$99,0)</f>
        <v>1</v>
      </c>
      <c r="X53" s="4">
        <f>COUNTIFS(J$2:J$99,$O53,$L$2:$L$99,0)</f>
        <v>0</v>
      </c>
      <c r="Y53" s="4">
        <f>COUNTIFS(K$2:K$99,$O53,$L$2:$L$99,0)</f>
        <v>0</v>
      </c>
      <c r="Z53" s="5">
        <f>COUNTIFS($B$2:$B$99,O53,$L$2:$L$99,1)+COUNTIFS($C$2:$C$99,O53,$L$2:$L$99,1)+COUNTIFS($D$2:$D$99,O53,$L$2:$L$99,1)+COUNTIFS($E$2:$E$99,O53,$L$2:$L$99,1)+COUNTIFS($F$2:$F$99,O53,$L$2:$L$99,1)+COUNTIFS($G$2:$G$99,O53,$L$2:$L$99,1)+COUNTIFS($H$2:$H$99,O53,$L$2:$L$99,1)+COUNTIFS($I$2:$I$99,O53,$L$2:$L$99,1)+COUNTIFS($J$2:$J$99,O53,$L$2:$L$99,1)+COUNTIFS($K$2:$K$99,O53,$L$2:$L$99,1)</f>
        <v>0</v>
      </c>
      <c r="AA53" s="4">
        <f t="shared" si="25"/>
        <v>3</v>
      </c>
      <c r="AB53" s="4">
        <f t="shared" si="0"/>
        <v>1</v>
      </c>
    </row>
    <row r="54" spans="1:28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6" t="str">
        <f>J14</f>
        <v>Rosali</v>
      </c>
      <c r="P54" s="4">
        <f>COUNTIFS(B$2:B$99,$O54,$L$2:$L$99,0)</f>
        <v>0</v>
      </c>
      <c r="Q54" s="4">
        <f>COUNTIFS(C$2:C$99,$O54,$L$2:$L$99,0)</f>
        <v>0</v>
      </c>
      <c r="R54" s="4">
        <f>COUNTIFS(D$2:D$99,$O54,$L$2:$L$99,0)</f>
        <v>0</v>
      </c>
      <c r="S54" s="4">
        <f>COUNTIFS(E$2:E$99,$O54,$L$2:$L$99,0)</f>
        <v>0</v>
      </c>
      <c r="T54" s="4">
        <f>COUNTIFS(F$2:F$99,$O54,$L$2:$L$99,0)</f>
        <v>0</v>
      </c>
      <c r="U54" s="4">
        <f>COUNTIFS(G$2:G$99,$O54,$L$2:$L$99,0)</f>
        <v>0</v>
      </c>
      <c r="V54" s="4">
        <f>COUNTIFS(H$2:H$99,$O54,$L$2:$L$99,0)</f>
        <v>0</v>
      </c>
      <c r="W54" s="4">
        <f>COUNTIFS(I$2:I$99,$O54,$L$2:$L$99,0)</f>
        <v>0</v>
      </c>
      <c r="X54" s="4">
        <f>COUNTIFS(J$2:J$99,$O54,$L$2:$L$99,0)</f>
        <v>1</v>
      </c>
      <c r="Y54" s="4">
        <f>COUNTIFS(K$2:K$99,$O54,$L$2:$L$99,0)</f>
        <v>0</v>
      </c>
      <c r="Z54" s="5">
        <f>COUNTIFS($B$2:$B$99,O54,$L$2:$L$99,1)+COUNTIFS($C$2:$C$99,O54,$L$2:$L$99,1)+COUNTIFS($D$2:$D$99,O54,$L$2:$L$99,1)+COUNTIFS($E$2:$E$99,O54,$L$2:$L$99,1)+COUNTIFS($F$2:$F$99,O54,$L$2:$L$99,1)+COUNTIFS($G$2:$G$99,O54,$L$2:$L$99,1)+COUNTIFS($H$2:$H$99,O54,$L$2:$L$99,1)+COUNTIFS($I$2:$I$99,O54,$L$2:$L$99,1)+COUNTIFS($J$2:$J$99,O54,$L$2:$L$99,1)+COUNTIFS($K$2:$K$99,O54,$L$2:$L$99,1)</f>
        <v>0</v>
      </c>
      <c r="AA54" s="4">
        <f t="shared" si="25"/>
        <v>2</v>
      </c>
      <c r="AB54" s="4">
        <f t="shared" si="0"/>
        <v>1</v>
      </c>
    </row>
    <row r="55" spans="1:28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6" t="str">
        <f>K14</f>
        <v>Death Cab for Cutie / The Postal Service</v>
      </c>
      <c r="P55" s="4">
        <f>COUNTIFS(B$2:B$99,$O55,$L$2:$L$99,0)</f>
        <v>0</v>
      </c>
      <c r="Q55" s="4">
        <f>COUNTIFS(C$2:C$99,$O55,$L$2:$L$99,0)</f>
        <v>0</v>
      </c>
      <c r="R55" s="4">
        <f>COUNTIFS(D$2:D$99,$O55,$L$2:$L$99,0)</f>
        <v>0</v>
      </c>
      <c r="S55" s="4">
        <f>COUNTIFS(E$2:E$99,$O55,$L$2:$L$99,0)</f>
        <v>0</v>
      </c>
      <c r="T55" s="4">
        <f>COUNTIFS(F$2:F$99,$O55,$L$2:$L$99,0)</f>
        <v>0</v>
      </c>
      <c r="U55" s="4">
        <f>COUNTIFS(G$2:G$99,$O55,$L$2:$L$99,0)</f>
        <v>0</v>
      </c>
      <c r="V55" s="4">
        <f>COUNTIFS(H$2:H$99,$O55,$L$2:$L$99,0)</f>
        <v>0</v>
      </c>
      <c r="W55" s="4">
        <f>COUNTIFS(I$2:I$99,$O55,$L$2:$L$99,0)</f>
        <v>0</v>
      </c>
      <c r="X55" s="4">
        <f>COUNTIFS(J$2:J$99,$O55,$L$2:$L$99,0)</f>
        <v>0</v>
      </c>
      <c r="Y55" s="4">
        <f>COUNTIFS(K$2:K$99,$O55,$L$2:$L$99,0)</f>
        <v>1</v>
      </c>
      <c r="Z55" s="5">
        <f>COUNTIFS($B$2:$B$99,O55,$L$2:$L$99,1)+COUNTIFS($C$2:$C$99,O55,$L$2:$L$99,1)+COUNTIFS($D$2:$D$99,O55,$L$2:$L$99,1)+COUNTIFS($E$2:$E$99,O55,$L$2:$L$99,1)+COUNTIFS($F$2:$F$99,O55,$L$2:$L$99,1)+COUNTIFS($G$2:$G$99,O55,$L$2:$L$99,1)+COUNTIFS($H$2:$H$99,O55,$L$2:$L$99,1)+COUNTIFS($I$2:$I$99,O55,$L$2:$L$99,1)+COUNTIFS($J$2:$J$99,O55,$L$2:$L$99,1)+COUNTIFS($K$2:$K$99,O55,$L$2:$L$99,1)</f>
        <v>0</v>
      </c>
      <c r="AA55" s="4">
        <f t="shared" si="25"/>
        <v>1</v>
      </c>
      <c r="AB55" s="4">
        <f t="shared" si="0"/>
        <v>1</v>
      </c>
    </row>
    <row r="56" spans="1:28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6" t="str">
        <f>B16</f>
        <v>Soul Coughing</v>
      </c>
      <c r="P56" s="4">
        <f>COUNTIFS(B$2:B$99,$O56,$L$2:$L$99,0)</f>
        <v>1</v>
      </c>
      <c r="Q56" s="4">
        <f>COUNTIFS(C$2:C$99,$O56,$L$2:$L$99,0)</f>
        <v>0</v>
      </c>
      <c r="R56" s="4">
        <f>COUNTIFS(D$2:D$99,$O56,$L$2:$L$99,0)</f>
        <v>0</v>
      </c>
      <c r="S56" s="4">
        <f>COUNTIFS(E$2:E$99,$O56,$L$2:$L$99,0)</f>
        <v>0</v>
      </c>
      <c r="T56" s="4">
        <f>COUNTIFS(F$2:F$99,$O56,$L$2:$L$99,0)</f>
        <v>0</v>
      </c>
      <c r="U56" s="4">
        <f>COUNTIFS(G$2:G$99,$O56,$L$2:$L$99,0)</f>
        <v>0</v>
      </c>
      <c r="V56" s="4">
        <f>COUNTIFS(H$2:H$99,$O56,$L$2:$L$99,0)</f>
        <v>0</v>
      </c>
      <c r="W56" s="4">
        <f>COUNTIFS(I$2:I$99,$O56,$L$2:$L$99,0)</f>
        <v>0</v>
      </c>
      <c r="X56" s="4">
        <f>COUNTIFS(J$2:J$99,$O56,$L$2:$L$99,0)</f>
        <v>0</v>
      </c>
      <c r="Y56" s="4">
        <f>COUNTIFS(K$2:K$99,$O56,$L$2:$L$99,0)</f>
        <v>0</v>
      </c>
      <c r="Z56" s="5">
        <f>COUNTIFS($B$2:$B$99,O56,$L$2:$L$99,1)+COUNTIFS($C$2:$C$99,O56,$L$2:$L$99,1)+COUNTIFS($D$2:$D$99,O56,$L$2:$L$99,1)+COUNTIFS($E$2:$E$99,O56,$L$2:$L$99,1)+COUNTIFS($F$2:$F$99,O56,$L$2:$L$99,1)+COUNTIFS($G$2:$G$99,O56,$L$2:$L$99,1)+COUNTIFS($H$2:$H$99,O56,$L$2:$L$99,1)+COUNTIFS($I$2:$I$99,O56,$L$2:$L$99,1)+COUNTIFS($J$2:$J$99,O56,$L$2:$L$99,1)+COUNTIFS($K$2:$K$99,O56,$L$2:$L$99,1)</f>
        <v>0</v>
      </c>
      <c r="AA56" s="4">
        <f t="shared" si="25"/>
        <v>10</v>
      </c>
      <c r="AB56" s="4">
        <f t="shared" si="0"/>
        <v>1</v>
      </c>
    </row>
    <row r="57" spans="1:28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6" t="str">
        <f>C16</f>
        <v>Thursday</v>
      </c>
      <c r="P57" s="4">
        <f>COUNTIFS(B$2:B$99,$O57,$L$2:$L$99,0)</f>
        <v>0</v>
      </c>
      <c r="Q57" s="4">
        <f>COUNTIFS(C$2:C$99,$O57,$L$2:$L$99,0)</f>
        <v>1</v>
      </c>
      <c r="R57" s="4">
        <f>COUNTIFS(D$2:D$99,$O57,$L$2:$L$99,0)</f>
        <v>0</v>
      </c>
      <c r="S57" s="4">
        <f>COUNTIFS(E$2:E$99,$O57,$L$2:$L$99,0)</f>
        <v>0</v>
      </c>
      <c r="T57" s="4">
        <f>COUNTIFS(F$2:F$99,$O57,$L$2:$L$99,0)</f>
        <v>0</v>
      </c>
      <c r="U57" s="4">
        <f>COUNTIFS(G$2:G$99,$O57,$L$2:$L$99,0)</f>
        <v>0</v>
      </c>
      <c r="V57" s="4">
        <f>COUNTIFS(H$2:H$99,$O57,$L$2:$L$99,0)</f>
        <v>0</v>
      </c>
      <c r="W57" s="4">
        <f>COUNTIFS(I$2:I$99,$O57,$L$2:$L$99,0)</f>
        <v>0</v>
      </c>
      <c r="X57" s="4">
        <f>COUNTIFS(J$2:J$99,$O57,$L$2:$L$99,0)</f>
        <v>0</v>
      </c>
      <c r="Y57" s="4">
        <f>COUNTIFS(K$2:K$99,$O57,$L$2:$L$99,0)</f>
        <v>0</v>
      </c>
      <c r="Z57" s="5">
        <f>COUNTIFS($B$2:$B$99,O57,$L$2:$L$99,1)+COUNTIFS($C$2:$C$99,O57,$L$2:$L$99,1)+COUNTIFS($D$2:$D$99,O57,$L$2:$L$99,1)+COUNTIFS($E$2:$E$99,O57,$L$2:$L$99,1)+COUNTIFS($F$2:$F$99,O57,$L$2:$L$99,1)+COUNTIFS($G$2:$G$99,O57,$L$2:$L$99,1)+COUNTIFS($H$2:$H$99,O57,$L$2:$L$99,1)+COUNTIFS($I$2:$I$99,O57,$L$2:$L$99,1)+COUNTIFS($J$2:$J$99,O57,$L$2:$L$99,1)+COUNTIFS($K$2:$K$99,O57,$L$2:$L$99,1)</f>
        <v>0</v>
      </c>
      <c r="AA57" s="4">
        <f t="shared" si="25"/>
        <v>9</v>
      </c>
      <c r="AB57" s="4">
        <f t="shared" si="0"/>
        <v>1</v>
      </c>
    </row>
    <row r="58" spans="1:28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6" t="str">
        <f>E16</f>
        <v>Death Cab for Cutie</v>
      </c>
      <c r="P58" s="4">
        <f>COUNTIFS(B$2:B$99,$O58,$L$2:$L$99,0)</f>
        <v>0</v>
      </c>
      <c r="Q58" s="4">
        <f>COUNTIFS(C$2:C$99,$O58,$L$2:$L$99,0)</f>
        <v>0</v>
      </c>
      <c r="R58" s="4">
        <f>COUNTIFS(D$2:D$99,$O58,$L$2:$L$99,0)</f>
        <v>0</v>
      </c>
      <c r="S58" s="4">
        <f>COUNTIFS(E$2:E$99,$O58,$L$2:$L$99,0)</f>
        <v>1</v>
      </c>
      <c r="T58" s="4">
        <f>COUNTIFS(F$2:F$99,$O58,$L$2:$L$99,0)</f>
        <v>0</v>
      </c>
      <c r="U58" s="4">
        <f>COUNTIFS(G$2:G$99,$O58,$L$2:$L$99,0)</f>
        <v>0</v>
      </c>
      <c r="V58" s="4">
        <f>COUNTIFS(H$2:H$99,$O58,$L$2:$L$99,0)</f>
        <v>0</v>
      </c>
      <c r="W58" s="4">
        <f>COUNTIFS(I$2:I$99,$O58,$L$2:$L$99,0)</f>
        <v>0</v>
      </c>
      <c r="X58" s="4">
        <f>COUNTIFS(J$2:J$99,$O58,$L$2:$L$99,0)</f>
        <v>0</v>
      </c>
      <c r="Y58" s="4">
        <f>COUNTIFS(K$2:K$99,$O58,$L$2:$L$99,0)</f>
        <v>0</v>
      </c>
      <c r="Z58" s="5">
        <f>COUNTIFS($B$2:$B$99,O58,$L$2:$L$99,1)+COUNTIFS($C$2:$C$99,O58,$L$2:$L$99,1)+COUNTIFS($D$2:$D$99,O58,$L$2:$L$99,1)+COUNTIFS($E$2:$E$99,O58,$L$2:$L$99,1)+COUNTIFS($F$2:$F$99,O58,$L$2:$L$99,1)+COUNTIFS($G$2:$G$99,O58,$L$2:$L$99,1)+COUNTIFS($H$2:$H$99,O58,$L$2:$L$99,1)+COUNTIFS($I$2:$I$99,O58,$L$2:$L$99,1)+COUNTIFS($J$2:$J$99,O58,$L$2:$L$99,1)+COUNTIFS($K$2:$K$99,O58,$L$2:$L$99,1)</f>
        <v>0</v>
      </c>
      <c r="AA58" s="4">
        <f t="shared" si="25"/>
        <v>7</v>
      </c>
      <c r="AB58" s="4">
        <f t="shared" si="0"/>
        <v>1</v>
      </c>
    </row>
    <row r="59" spans="1:28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6" t="str">
        <f>F16</f>
        <v>Vanessa Carlton</v>
      </c>
      <c r="P59" s="4">
        <f>COUNTIFS(B$2:B$99,$O59,$L$2:$L$99,0)</f>
        <v>0</v>
      </c>
      <c r="Q59" s="4">
        <f>COUNTIFS(C$2:C$99,$O59,$L$2:$L$99,0)</f>
        <v>0</v>
      </c>
      <c r="R59" s="4">
        <f>COUNTIFS(D$2:D$99,$O59,$L$2:$L$99,0)</f>
        <v>0</v>
      </c>
      <c r="S59" s="4">
        <f>COUNTIFS(E$2:E$99,$O59,$L$2:$L$99,0)</f>
        <v>0</v>
      </c>
      <c r="T59" s="4">
        <f>COUNTIFS(F$2:F$99,$O59,$L$2:$L$99,0)</f>
        <v>1</v>
      </c>
      <c r="U59" s="4">
        <f>COUNTIFS(G$2:G$99,$O59,$L$2:$L$99,0)</f>
        <v>0</v>
      </c>
      <c r="V59" s="4">
        <f>COUNTIFS(H$2:H$99,$O59,$L$2:$L$99,0)</f>
        <v>0</v>
      </c>
      <c r="W59" s="4">
        <f>COUNTIFS(I$2:I$99,$O59,$L$2:$L$99,0)</f>
        <v>0</v>
      </c>
      <c r="X59" s="4">
        <f>COUNTIFS(J$2:J$99,$O59,$L$2:$L$99,0)</f>
        <v>0</v>
      </c>
      <c r="Y59" s="4">
        <f>COUNTIFS(K$2:K$99,$O59,$L$2:$L$99,0)</f>
        <v>0</v>
      </c>
      <c r="Z59" s="5">
        <f>COUNTIFS($B$2:$B$99,O59,$L$2:$L$99,1)+COUNTIFS($C$2:$C$99,O59,$L$2:$L$99,1)+COUNTIFS($D$2:$D$99,O59,$L$2:$L$99,1)+COUNTIFS($E$2:$E$99,O59,$L$2:$L$99,1)+COUNTIFS($F$2:$F$99,O59,$L$2:$L$99,1)+COUNTIFS($G$2:$G$99,O59,$L$2:$L$99,1)+COUNTIFS($H$2:$H$99,O59,$L$2:$L$99,1)+COUNTIFS($I$2:$I$99,O59,$L$2:$L$99,1)+COUNTIFS($J$2:$J$99,O59,$L$2:$L$99,1)+COUNTIFS($K$2:$K$99,O59,$L$2:$L$99,1)</f>
        <v>0</v>
      </c>
      <c r="AA59" s="4">
        <f t="shared" si="25"/>
        <v>6</v>
      </c>
      <c r="AB59" s="4">
        <f t="shared" si="0"/>
        <v>1</v>
      </c>
    </row>
    <row r="60" spans="1:28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6" t="str">
        <f>B17</f>
        <v>Sleepytime Gorilla Museum</v>
      </c>
      <c r="P60" s="4">
        <f>COUNTIFS(B$2:B$99,$O60,$L$2:$L$99,0)</f>
        <v>1</v>
      </c>
      <c r="Q60" s="4">
        <f>COUNTIFS(C$2:C$99,$O60,$L$2:$L$99,0)</f>
        <v>0</v>
      </c>
      <c r="R60" s="4">
        <f>COUNTIFS(D$2:D$99,$O60,$L$2:$L$99,0)</f>
        <v>0</v>
      </c>
      <c r="S60" s="4">
        <f>COUNTIFS(E$2:E$99,$O60,$L$2:$L$99,0)</f>
        <v>0</v>
      </c>
      <c r="T60" s="4">
        <f>COUNTIFS(F$2:F$99,$O60,$L$2:$L$99,0)</f>
        <v>0</v>
      </c>
      <c r="U60" s="4">
        <f>COUNTIFS(G$2:G$99,$O60,$L$2:$L$99,0)</f>
        <v>0</v>
      </c>
      <c r="V60" s="4">
        <f>COUNTIFS(H$2:H$99,$O60,$L$2:$L$99,0)</f>
        <v>0</v>
      </c>
      <c r="W60" s="4">
        <f>COUNTIFS(I$2:I$99,$O60,$L$2:$L$99,0)</f>
        <v>0</v>
      </c>
      <c r="X60" s="4">
        <f>COUNTIFS(J$2:J$99,$O60,$L$2:$L$99,0)</f>
        <v>0</v>
      </c>
      <c r="Y60" s="4">
        <f>COUNTIFS(K$2:K$99,$O60,$L$2:$L$99,0)</f>
        <v>0</v>
      </c>
      <c r="Z60" s="5">
        <f>COUNTIFS($B$2:$B$99,O60,$L$2:$L$99,1)+COUNTIFS($C$2:$C$99,O60,$L$2:$L$99,1)+COUNTIFS($D$2:$D$99,O60,$L$2:$L$99,1)+COUNTIFS($E$2:$E$99,O60,$L$2:$L$99,1)+COUNTIFS($F$2:$F$99,O60,$L$2:$L$99,1)+COUNTIFS($G$2:$G$99,O60,$L$2:$L$99,1)+COUNTIFS($H$2:$H$99,O60,$L$2:$L$99,1)+COUNTIFS($I$2:$I$99,O60,$L$2:$L$99,1)+COUNTIFS($J$2:$J$99,O60,$L$2:$L$99,1)+COUNTIFS($K$2:$K$99,O60,$L$2:$L$99,1)</f>
        <v>0</v>
      </c>
      <c r="AA60" s="4">
        <f t="shared" si="25"/>
        <v>10</v>
      </c>
      <c r="AB60" s="4">
        <f t="shared" si="0"/>
        <v>1</v>
      </c>
    </row>
    <row r="61" spans="1:28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6" t="str">
        <f>C17</f>
        <v>Secret Chiefs 3</v>
      </c>
      <c r="P61" s="4">
        <f>COUNTIFS(B$2:B$99,$O61,$L$2:$L$99,0)</f>
        <v>0</v>
      </c>
      <c r="Q61" s="4">
        <f>COUNTIFS(C$2:C$99,$O61,$L$2:$L$99,0)</f>
        <v>1</v>
      </c>
      <c r="R61" s="4">
        <f>COUNTIFS(D$2:D$99,$O61,$L$2:$L$99,0)</f>
        <v>0</v>
      </c>
      <c r="S61" s="4">
        <f>COUNTIFS(E$2:E$99,$O61,$L$2:$L$99,0)</f>
        <v>0</v>
      </c>
      <c r="T61" s="4">
        <f>COUNTIFS(F$2:F$99,$O61,$L$2:$L$99,0)</f>
        <v>0</v>
      </c>
      <c r="U61" s="4">
        <f>COUNTIFS(G$2:G$99,$O61,$L$2:$L$99,0)</f>
        <v>0</v>
      </c>
      <c r="V61" s="4">
        <f>COUNTIFS(H$2:H$99,$O61,$L$2:$L$99,0)</f>
        <v>0</v>
      </c>
      <c r="W61" s="4">
        <f>COUNTIFS(I$2:I$99,$O61,$L$2:$L$99,0)</f>
        <v>0</v>
      </c>
      <c r="X61" s="4">
        <f>COUNTIFS(J$2:J$99,$O61,$L$2:$L$99,0)</f>
        <v>0</v>
      </c>
      <c r="Y61" s="4">
        <f>COUNTIFS(K$2:K$99,$O61,$L$2:$L$99,0)</f>
        <v>0</v>
      </c>
      <c r="Z61" s="5">
        <f>COUNTIFS($B$2:$B$99,O61,$L$2:$L$99,1)+COUNTIFS($C$2:$C$99,O61,$L$2:$L$99,1)+COUNTIFS($D$2:$D$99,O61,$L$2:$L$99,1)+COUNTIFS($E$2:$E$99,O61,$L$2:$L$99,1)+COUNTIFS($F$2:$F$99,O61,$L$2:$L$99,1)+COUNTIFS($G$2:$G$99,O61,$L$2:$L$99,1)+COUNTIFS($H$2:$H$99,O61,$L$2:$L$99,1)+COUNTIFS($I$2:$I$99,O61,$L$2:$L$99,1)+COUNTIFS($J$2:$J$99,O61,$L$2:$L$99,1)+COUNTIFS($K$2:$K$99,O61,$L$2:$L$99,1)</f>
        <v>0</v>
      </c>
      <c r="AA61" s="4">
        <f t="shared" si="25"/>
        <v>9</v>
      </c>
      <c r="AB61" s="4">
        <f t="shared" si="0"/>
        <v>1</v>
      </c>
    </row>
    <row r="62" spans="1:28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6" t="str">
        <f>D17</f>
        <v>J.G. Thirwell</v>
      </c>
      <c r="P62" s="4">
        <f>COUNTIFS(B$2:B$99,$O62,$L$2:$L$99,0)</f>
        <v>0</v>
      </c>
      <c r="Q62" s="4">
        <f>COUNTIFS(C$2:C$99,$O62,$L$2:$L$99,0)</f>
        <v>0</v>
      </c>
      <c r="R62" s="4">
        <f>COUNTIFS(D$2:D$99,$O62,$L$2:$L$99,0)</f>
        <v>1</v>
      </c>
      <c r="S62" s="4">
        <f>COUNTIFS(E$2:E$99,$O62,$L$2:$L$99,0)</f>
        <v>0</v>
      </c>
      <c r="T62" s="4">
        <f>COUNTIFS(F$2:F$99,$O62,$L$2:$L$99,0)</f>
        <v>0</v>
      </c>
      <c r="U62" s="4">
        <f>COUNTIFS(G$2:G$99,$O62,$L$2:$L$99,0)</f>
        <v>0</v>
      </c>
      <c r="V62" s="4">
        <f>COUNTIFS(H$2:H$99,$O62,$L$2:$L$99,0)</f>
        <v>0</v>
      </c>
      <c r="W62" s="4">
        <f>COUNTIFS(I$2:I$99,$O62,$L$2:$L$99,0)</f>
        <v>0</v>
      </c>
      <c r="X62" s="4">
        <f>COUNTIFS(J$2:J$99,$O62,$L$2:$L$99,0)</f>
        <v>0</v>
      </c>
      <c r="Y62" s="4">
        <f>COUNTIFS(K$2:K$99,$O62,$L$2:$L$99,0)</f>
        <v>0</v>
      </c>
      <c r="Z62" s="5">
        <f>COUNTIFS($B$2:$B$99,O62,$L$2:$L$99,1)+COUNTIFS($C$2:$C$99,O62,$L$2:$L$99,1)+COUNTIFS($D$2:$D$99,O62,$L$2:$L$99,1)+COUNTIFS($E$2:$E$99,O62,$L$2:$L$99,1)+COUNTIFS($F$2:$F$99,O62,$L$2:$L$99,1)+COUNTIFS($G$2:$G$99,O62,$L$2:$L$99,1)+COUNTIFS($H$2:$H$99,O62,$L$2:$L$99,1)+COUNTIFS($I$2:$I$99,O62,$L$2:$L$99,1)+COUNTIFS($J$2:$J$99,O62,$L$2:$L$99,1)+COUNTIFS($K$2:$K$99,O62,$L$2:$L$99,1)</f>
        <v>0</v>
      </c>
      <c r="AA62" s="4">
        <f t="shared" si="25"/>
        <v>8</v>
      </c>
      <c r="AB62" s="4">
        <f t="shared" si="0"/>
        <v>1</v>
      </c>
    </row>
    <row r="63" spans="1:28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6" t="str">
        <f>E17</f>
        <v>Negativland</v>
      </c>
      <c r="P63" s="4">
        <f>COUNTIFS(B$2:B$99,$O63,$L$2:$L$99,0)</f>
        <v>0</v>
      </c>
      <c r="Q63" s="4">
        <f>COUNTIFS(C$2:C$99,$O63,$L$2:$L$99,0)</f>
        <v>0</v>
      </c>
      <c r="R63" s="4">
        <f>COUNTIFS(D$2:D$99,$O63,$L$2:$L$99,0)</f>
        <v>0</v>
      </c>
      <c r="S63" s="4">
        <f>COUNTIFS(E$2:E$99,$O63,$L$2:$L$99,0)</f>
        <v>1</v>
      </c>
      <c r="T63" s="4">
        <f>COUNTIFS(F$2:F$99,$O63,$L$2:$L$99,0)</f>
        <v>0</v>
      </c>
      <c r="U63" s="4">
        <f>COUNTIFS(G$2:G$99,$O63,$L$2:$L$99,0)</f>
        <v>0</v>
      </c>
      <c r="V63" s="4">
        <f>COUNTIFS(H$2:H$99,$O63,$L$2:$L$99,0)</f>
        <v>0</v>
      </c>
      <c r="W63" s="4">
        <f>COUNTIFS(I$2:I$99,$O63,$L$2:$L$99,0)</f>
        <v>0</v>
      </c>
      <c r="X63" s="4">
        <f>COUNTIFS(J$2:J$99,$O63,$L$2:$L$99,0)</f>
        <v>0</v>
      </c>
      <c r="Y63" s="4">
        <f>COUNTIFS(K$2:K$99,$O63,$L$2:$L$99,0)</f>
        <v>0</v>
      </c>
      <c r="Z63" s="5">
        <f>COUNTIFS($B$2:$B$99,O63,$L$2:$L$99,1)+COUNTIFS($C$2:$C$99,O63,$L$2:$L$99,1)+COUNTIFS($D$2:$D$99,O63,$L$2:$L$99,1)+COUNTIFS($E$2:$E$99,O63,$L$2:$L$99,1)+COUNTIFS($F$2:$F$99,O63,$L$2:$L$99,1)+COUNTIFS($G$2:$G$99,O63,$L$2:$L$99,1)+COUNTIFS($H$2:$H$99,O63,$L$2:$L$99,1)+COUNTIFS($I$2:$I$99,O63,$L$2:$L$99,1)+COUNTIFS($J$2:$J$99,O63,$L$2:$L$99,1)+COUNTIFS($K$2:$K$99,O63,$L$2:$L$99,1)</f>
        <v>0</v>
      </c>
      <c r="AA63" s="4">
        <f t="shared" si="25"/>
        <v>7</v>
      </c>
      <c r="AB63" s="4">
        <f t="shared" si="0"/>
        <v>1</v>
      </c>
    </row>
    <row r="64" spans="1:28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6" t="str">
        <f>F17</f>
        <v>Daikaiju</v>
      </c>
      <c r="P64" s="4">
        <f>COUNTIFS(B$2:B$99,$O64,$L$2:$L$99,0)</f>
        <v>0</v>
      </c>
      <c r="Q64" s="4">
        <f>COUNTIFS(C$2:C$99,$O64,$L$2:$L$99,0)</f>
        <v>0</v>
      </c>
      <c r="R64" s="4">
        <f>COUNTIFS(D$2:D$99,$O64,$L$2:$L$99,0)</f>
        <v>0</v>
      </c>
      <c r="S64" s="4">
        <f>COUNTIFS(E$2:E$99,$O64,$L$2:$L$99,0)</f>
        <v>0</v>
      </c>
      <c r="T64" s="4">
        <f>COUNTIFS(F$2:F$99,$O64,$L$2:$L$99,0)</f>
        <v>1</v>
      </c>
      <c r="U64" s="4">
        <f>COUNTIFS(G$2:G$99,$O64,$L$2:$L$99,0)</f>
        <v>0</v>
      </c>
      <c r="V64" s="4">
        <f>COUNTIFS(H$2:H$99,$O64,$L$2:$L$99,0)</f>
        <v>0</v>
      </c>
      <c r="W64" s="4">
        <f>COUNTIFS(I$2:I$99,$O64,$L$2:$L$99,0)</f>
        <v>0</v>
      </c>
      <c r="X64" s="4">
        <f>COUNTIFS(J$2:J$99,$O64,$L$2:$L$99,0)</f>
        <v>0</v>
      </c>
      <c r="Y64" s="4">
        <f>COUNTIFS(K$2:K$99,$O64,$L$2:$L$99,0)</f>
        <v>0</v>
      </c>
      <c r="Z64" s="5">
        <f>COUNTIFS($B$2:$B$99,O64,$L$2:$L$99,1)+COUNTIFS($C$2:$C$99,O64,$L$2:$L$99,1)+COUNTIFS($D$2:$D$99,O64,$L$2:$L$99,1)+COUNTIFS($E$2:$E$99,O64,$L$2:$L$99,1)+COUNTIFS($F$2:$F$99,O64,$L$2:$L$99,1)+COUNTIFS($G$2:$G$99,O64,$L$2:$L$99,1)+COUNTIFS($H$2:$H$99,O64,$L$2:$L$99,1)+COUNTIFS($I$2:$I$99,O64,$L$2:$L$99,1)+COUNTIFS($J$2:$J$99,O64,$L$2:$L$99,1)+COUNTIFS($K$2:$K$99,O64,$L$2:$L$99,1)</f>
        <v>0</v>
      </c>
      <c r="AA64" s="4">
        <f t="shared" si="25"/>
        <v>6</v>
      </c>
      <c r="AB64" s="4">
        <f t="shared" si="0"/>
        <v>1</v>
      </c>
    </row>
    <row r="65" spans="1:28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6" t="str">
        <f>G17</f>
        <v>Laurie Anderson</v>
      </c>
      <c r="P65" s="4">
        <f>COUNTIFS(B$2:B$99,$O65,$L$2:$L$99,0)</f>
        <v>0</v>
      </c>
      <c r="Q65" s="4">
        <f>COUNTIFS(C$2:C$99,$O65,$L$2:$L$99,0)</f>
        <v>0</v>
      </c>
      <c r="R65" s="4">
        <f>COUNTIFS(D$2:D$99,$O65,$L$2:$L$99,0)</f>
        <v>0</v>
      </c>
      <c r="S65" s="4">
        <f>COUNTIFS(E$2:E$99,$O65,$L$2:$L$99,0)</f>
        <v>0</v>
      </c>
      <c r="T65" s="4">
        <f>COUNTIFS(F$2:F$99,$O65,$L$2:$L$99,0)</f>
        <v>0</v>
      </c>
      <c r="U65" s="4">
        <f>COUNTIFS(G$2:G$99,$O65,$L$2:$L$99,0)</f>
        <v>1</v>
      </c>
      <c r="V65" s="4">
        <f>COUNTIFS(H$2:H$99,$O65,$L$2:$L$99,0)</f>
        <v>0</v>
      </c>
      <c r="W65" s="4">
        <f>COUNTIFS(I$2:I$99,$O65,$L$2:$L$99,0)</f>
        <v>0</v>
      </c>
      <c r="X65" s="4">
        <f>COUNTIFS(J$2:J$99,$O65,$L$2:$L$99,0)</f>
        <v>0</v>
      </c>
      <c r="Y65" s="4">
        <f>COUNTIFS(K$2:K$99,$O65,$L$2:$L$99,0)</f>
        <v>0</v>
      </c>
      <c r="Z65" s="5">
        <f>COUNTIFS($B$2:$B$99,O65,$L$2:$L$99,1)+COUNTIFS($C$2:$C$99,O65,$L$2:$L$99,1)+COUNTIFS($D$2:$D$99,O65,$L$2:$L$99,1)+COUNTIFS($E$2:$E$99,O65,$L$2:$L$99,1)+COUNTIFS($F$2:$F$99,O65,$L$2:$L$99,1)+COUNTIFS($G$2:$G$99,O65,$L$2:$L$99,1)+COUNTIFS($H$2:$H$99,O65,$L$2:$L$99,1)+COUNTIFS($I$2:$I$99,O65,$L$2:$L$99,1)+COUNTIFS($J$2:$J$99,O65,$L$2:$L$99,1)+COUNTIFS($K$2:$K$99,O65,$L$2:$L$99,1)</f>
        <v>0</v>
      </c>
      <c r="AA65" s="4">
        <f t="shared" si="25"/>
        <v>5</v>
      </c>
      <c r="AB65" s="4">
        <f t="shared" si="0"/>
        <v>1</v>
      </c>
    </row>
    <row r="66" spans="1:28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6" t="str">
        <f>H17</f>
        <v>Melt-Banana</v>
      </c>
      <c r="P66" s="4">
        <f>COUNTIFS(B$2:B$99,$O66,$L$2:$L$99,0)</f>
        <v>0</v>
      </c>
      <c r="Q66" s="4">
        <f>COUNTIFS(C$2:C$99,$O66,$L$2:$L$99,0)</f>
        <v>0</v>
      </c>
      <c r="R66" s="4">
        <f>COUNTIFS(D$2:D$99,$O66,$L$2:$L$99,0)</f>
        <v>0</v>
      </c>
      <c r="S66" s="4">
        <f>COUNTIFS(E$2:E$99,$O66,$L$2:$L$99,0)</f>
        <v>0</v>
      </c>
      <c r="T66" s="4">
        <f>COUNTIFS(F$2:F$99,$O66,$L$2:$L$99,0)</f>
        <v>0</v>
      </c>
      <c r="U66" s="4">
        <f>COUNTIFS(G$2:G$99,$O66,$L$2:$L$99,0)</f>
        <v>0</v>
      </c>
      <c r="V66" s="4">
        <f>COUNTIFS(H$2:H$99,$O66,$L$2:$L$99,0)</f>
        <v>1</v>
      </c>
      <c r="W66" s="4">
        <f>COUNTIFS(I$2:I$99,$O66,$L$2:$L$99,0)</f>
        <v>0</v>
      </c>
      <c r="X66" s="4">
        <f>COUNTIFS(J$2:J$99,$O66,$L$2:$L$99,0)</f>
        <v>0</v>
      </c>
      <c r="Y66" s="4">
        <f>COUNTIFS(K$2:K$99,$O66,$L$2:$L$99,0)</f>
        <v>0</v>
      </c>
      <c r="Z66" s="5">
        <f>COUNTIFS($B$2:$B$99,O66,$L$2:$L$99,1)+COUNTIFS($C$2:$C$99,O66,$L$2:$L$99,1)+COUNTIFS($D$2:$D$99,O66,$L$2:$L$99,1)+COUNTIFS($E$2:$E$99,O66,$L$2:$L$99,1)+COUNTIFS($F$2:$F$99,O66,$L$2:$L$99,1)+COUNTIFS($G$2:$G$99,O66,$L$2:$L$99,1)+COUNTIFS($H$2:$H$99,O66,$L$2:$L$99,1)+COUNTIFS($I$2:$I$99,O66,$L$2:$L$99,1)+COUNTIFS($J$2:$J$99,O66,$L$2:$L$99,1)+COUNTIFS($K$2:$K$99,O66,$L$2:$L$99,1)</f>
        <v>0</v>
      </c>
      <c r="AA66" s="4">
        <f t="shared" si="25"/>
        <v>4</v>
      </c>
      <c r="AB66" s="4">
        <f t="shared" si="0"/>
        <v>1</v>
      </c>
    </row>
    <row r="67" spans="1:28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6" t="str">
        <f>I17</f>
        <v>Trevor Dunn / Trio Convulsant</v>
      </c>
      <c r="P67" s="4">
        <f>COUNTIFS(B$2:B$99,$O67,$L$2:$L$99,0)</f>
        <v>0</v>
      </c>
      <c r="Q67" s="4">
        <f>COUNTIFS(C$2:C$99,$O67,$L$2:$L$99,0)</f>
        <v>0</v>
      </c>
      <c r="R67" s="4">
        <f>COUNTIFS(D$2:D$99,$O67,$L$2:$L$99,0)</f>
        <v>0</v>
      </c>
      <c r="S67" s="4">
        <f>COUNTIFS(E$2:E$99,$O67,$L$2:$L$99,0)</f>
        <v>0</v>
      </c>
      <c r="T67" s="4">
        <f>COUNTIFS(F$2:F$99,$O67,$L$2:$L$99,0)</f>
        <v>0</v>
      </c>
      <c r="U67" s="4">
        <f>COUNTIFS(G$2:G$99,$O67,$L$2:$L$99,0)</f>
        <v>0</v>
      </c>
      <c r="V67" s="4">
        <f>COUNTIFS(H$2:H$99,$O67,$L$2:$L$99,0)</f>
        <v>0</v>
      </c>
      <c r="W67" s="4">
        <f>COUNTIFS(I$2:I$99,$O67,$L$2:$L$99,0)</f>
        <v>1</v>
      </c>
      <c r="X67" s="4">
        <f>COUNTIFS(J$2:J$99,$O67,$L$2:$L$99,0)</f>
        <v>0</v>
      </c>
      <c r="Y67" s="4">
        <f>COUNTIFS(K$2:K$99,$O67,$L$2:$L$99,0)</f>
        <v>0</v>
      </c>
      <c r="Z67" s="5">
        <f>COUNTIFS($B$2:$B$99,O67,$L$2:$L$99,1)+COUNTIFS($C$2:$C$99,O67,$L$2:$L$99,1)+COUNTIFS($D$2:$D$99,O67,$L$2:$L$99,1)+COUNTIFS($E$2:$E$99,O67,$L$2:$L$99,1)+COUNTIFS($F$2:$F$99,O67,$L$2:$L$99,1)+COUNTIFS($G$2:$G$99,O67,$L$2:$L$99,1)+COUNTIFS($H$2:$H$99,O67,$L$2:$L$99,1)+COUNTIFS($I$2:$I$99,O67,$L$2:$L$99,1)+COUNTIFS($J$2:$J$99,O67,$L$2:$L$99,1)+COUNTIFS($K$2:$K$99,O67,$L$2:$L$99,1)</f>
        <v>0</v>
      </c>
      <c r="AA67" s="4">
        <f t="shared" si="25"/>
        <v>3</v>
      </c>
      <c r="AB67" s="4">
        <f t="shared" ref="AB67:AB99" si="38">SUM(P67:Z67)</f>
        <v>1</v>
      </c>
    </row>
    <row r="68" spans="1:28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6" t="str">
        <f>J17</f>
        <v>John Paul Jones</v>
      </c>
      <c r="P68" s="4">
        <f>COUNTIFS(B$2:B$99,$O68,$L$2:$L$99,0)</f>
        <v>0</v>
      </c>
      <c r="Q68" s="4">
        <f>COUNTIFS(C$2:C$99,$O68,$L$2:$L$99,0)</f>
        <v>0</v>
      </c>
      <c r="R68" s="4">
        <f>COUNTIFS(D$2:D$99,$O68,$L$2:$L$99,0)</f>
        <v>0</v>
      </c>
      <c r="S68" s="4">
        <f>COUNTIFS(E$2:E$99,$O68,$L$2:$L$99,0)</f>
        <v>0</v>
      </c>
      <c r="T68" s="4">
        <f>COUNTIFS(F$2:F$99,$O68,$L$2:$L$99,0)</f>
        <v>0</v>
      </c>
      <c r="U68" s="4">
        <f>COUNTIFS(G$2:G$99,$O68,$L$2:$L$99,0)</f>
        <v>0</v>
      </c>
      <c r="V68" s="4">
        <f>COUNTIFS(H$2:H$99,$O68,$L$2:$L$99,0)</f>
        <v>0</v>
      </c>
      <c r="W68" s="4">
        <f>COUNTIFS(I$2:I$99,$O68,$L$2:$L$99,0)</f>
        <v>0</v>
      </c>
      <c r="X68" s="4">
        <f>COUNTIFS(J$2:J$99,$O68,$L$2:$L$99,0)</f>
        <v>1</v>
      </c>
      <c r="Y68" s="4">
        <f>COUNTIFS(K$2:K$99,$O68,$L$2:$L$99,0)</f>
        <v>0</v>
      </c>
      <c r="Z68" s="5">
        <f>COUNTIFS($B$2:$B$99,O68,$L$2:$L$99,1)+COUNTIFS($C$2:$C$99,O68,$L$2:$L$99,1)+COUNTIFS($D$2:$D$99,O68,$L$2:$L$99,1)+COUNTIFS($E$2:$E$99,O68,$L$2:$L$99,1)+COUNTIFS($F$2:$F$99,O68,$L$2:$L$99,1)+COUNTIFS($G$2:$G$99,O68,$L$2:$L$99,1)+COUNTIFS($H$2:$H$99,O68,$L$2:$L$99,1)+COUNTIFS($I$2:$I$99,O68,$L$2:$L$99,1)+COUNTIFS($J$2:$J$99,O68,$L$2:$L$99,1)+COUNTIFS($K$2:$K$99,O68,$L$2:$L$99,1)</f>
        <v>0</v>
      </c>
      <c r="AA68" s="4">
        <f t="shared" si="25"/>
        <v>2</v>
      </c>
      <c r="AB68" s="4">
        <f t="shared" si="38"/>
        <v>1</v>
      </c>
    </row>
    <row r="69" spans="1:28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6" t="str">
        <f>K17</f>
        <v>For the Cows</v>
      </c>
      <c r="P69" s="4">
        <f>COUNTIFS(B$2:B$99,$O69,$L$2:$L$99,0)</f>
        <v>0</v>
      </c>
      <c r="Q69" s="4">
        <f>COUNTIFS(C$2:C$99,$O69,$L$2:$L$99,0)</f>
        <v>0</v>
      </c>
      <c r="R69" s="4">
        <f>COUNTIFS(D$2:D$99,$O69,$L$2:$L$99,0)</f>
        <v>0</v>
      </c>
      <c r="S69" s="4">
        <f>COUNTIFS(E$2:E$99,$O69,$L$2:$L$99,0)</f>
        <v>0</v>
      </c>
      <c r="T69" s="4">
        <f>COUNTIFS(F$2:F$99,$O69,$L$2:$L$99,0)</f>
        <v>0</v>
      </c>
      <c r="U69" s="4">
        <f>COUNTIFS(G$2:G$99,$O69,$L$2:$L$99,0)</f>
        <v>0</v>
      </c>
      <c r="V69" s="4">
        <f>COUNTIFS(H$2:H$99,$O69,$L$2:$L$99,0)</f>
        <v>0</v>
      </c>
      <c r="W69" s="4">
        <f>COUNTIFS(I$2:I$99,$O69,$L$2:$L$99,0)</f>
        <v>0</v>
      </c>
      <c r="X69" s="4">
        <f>COUNTIFS(J$2:J$99,$O69,$L$2:$L$99,0)</f>
        <v>0</v>
      </c>
      <c r="Y69" s="4">
        <f>COUNTIFS(K$2:K$99,$O69,$L$2:$L$99,0)</f>
        <v>1</v>
      </c>
      <c r="Z69" s="5">
        <f>COUNTIFS($B$2:$B$99,O69,$L$2:$L$99,1)+COUNTIFS($C$2:$C$99,O69,$L$2:$L$99,1)+COUNTIFS($D$2:$D$99,O69,$L$2:$L$99,1)+COUNTIFS($E$2:$E$99,O69,$L$2:$L$99,1)+COUNTIFS($F$2:$F$99,O69,$L$2:$L$99,1)+COUNTIFS($G$2:$G$99,O69,$L$2:$L$99,1)+COUNTIFS($H$2:$H$99,O69,$L$2:$L$99,1)+COUNTIFS($I$2:$I$99,O69,$L$2:$L$99,1)+COUNTIFS($J$2:$J$99,O69,$L$2:$L$99,1)+COUNTIFS($K$2:$K$99,O69,$L$2:$L$99,1)</f>
        <v>0</v>
      </c>
      <c r="AA69" s="4">
        <f t="shared" si="25"/>
        <v>1</v>
      </c>
      <c r="AB69" s="4">
        <f t="shared" si="38"/>
        <v>1</v>
      </c>
    </row>
    <row r="70" spans="1:28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6" t="str">
        <f>B18</f>
        <v>Kim Gordon</v>
      </c>
      <c r="P70" s="4">
        <f>COUNTIFS(B$2:B$99,$O70,$L$2:$L$99,0)</f>
        <v>1</v>
      </c>
      <c r="Q70" s="4">
        <f>COUNTIFS(C$2:C$99,$O70,$L$2:$L$99,0)</f>
        <v>0</v>
      </c>
      <c r="R70" s="4">
        <f>COUNTIFS(D$2:D$99,$O70,$L$2:$L$99,0)</f>
        <v>0</v>
      </c>
      <c r="S70" s="4">
        <f>COUNTIFS(E$2:E$99,$O70,$L$2:$L$99,0)</f>
        <v>0</v>
      </c>
      <c r="T70" s="4">
        <f>COUNTIFS(F$2:F$99,$O70,$L$2:$L$99,0)</f>
        <v>0</v>
      </c>
      <c r="U70" s="4">
        <f>COUNTIFS(G$2:G$99,$O70,$L$2:$L$99,0)</f>
        <v>0</v>
      </c>
      <c r="V70" s="4">
        <f>COUNTIFS(H$2:H$99,$O70,$L$2:$L$99,0)</f>
        <v>0</v>
      </c>
      <c r="W70" s="4">
        <f>COUNTIFS(I$2:I$99,$O70,$L$2:$L$99,0)</f>
        <v>0</v>
      </c>
      <c r="X70" s="4">
        <f>COUNTIFS(J$2:J$99,$O70,$L$2:$L$99,0)</f>
        <v>0</v>
      </c>
      <c r="Y70" s="4">
        <f>COUNTIFS(K$2:K$99,$O70,$L$2:$L$99,0)</f>
        <v>0</v>
      </c>
      <c r="Z70" s="5">
        <f>COUNTIFS($B$2:$B$99,O70,$L$2:$L$99,1)+COUNTIFS($C$2:$C$99,O70,$L$2:$L$99,1)+COUNTIFS($D$2:$D$99,O70,$L$2:$L$99,1)+COUNTIFS($E$2:$E$99,O70,$L$2:$L$99,1)+COUNTIFS($F$2:$F$99,O70,$L$2:$L$99,1)+COUNTIFS($G$2:$G$99,O70,$L$2:$L$99,1)+COUNTIFS($H$2:$H$99,O70,$L$2:$L$99,1)+COUNTIFS($I$2:$I$99,O70,$L$2:$L$99,1)+COUNTIFS($J$2:$J$99,O70,$L$2:$L$99,1)+COUNTIFS($K$2:$K$99,O70,$L$2:$L$99,1)</f>
        <v>0</v>
      </c>
      <c r="AA70" s="4">
        <f t="shared" si="25"/>
        <v>10</v>
      </c>
      <c r="AB70" s="4">
        <f t="shared" si="38"/>
        <v>1</v>
      </c>
    </row>
    <row r="71" spans="1:28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6" t="str">
        <f>B19</f>
        <v>Torres</v>
      </c>
      <c r="P71" s="4">
        <f>COUNTIFS(B$2:B$99,$O71,$L$2:$L$99,0)</f>
        <v>1</v>
      </c>
      <c r="Q71" s="4">
        <f>COUNTIFS(C$2:C$99,$O71,$L$2:$L$99,0)</f>
        <v>0</v>
      </c>
      <c r="R71" s="4">
        <f>COUNTIFS(D$2:D$99,$O71,$L$2:$L$99,0)</f>
        <v>0</v>
      </c>
      <c r="S71" s="4">
        <f>COUNTIFS(E$2:E$99,$O71,$L$2:$L$99,0)</f>
        <v>0</v>
      </c>
      <c r="T71" s="4">
        <f>COUNTIFS(F$2:F$99,$O71,$L$2:$L$99,0)</f>
        <v>0</v>
      </c>
      <c r="U71" s="4">
        <f>COUNTIFS(G$2:G$99,$O71,$L$2:$L$99,0)</f>
        <v>0</v>
      </c>
      <c r="V71" s="4">
        <f>COUNTIFS(H$2:H$99,$O71,$L$2:$L$99,0)</f>
        <v>0</v>
      </c>
      <c r="W71" s="4">
        <f>COUNTIFS(I$2:I$99,$O71,$L$2:$L$99,0)</f>
        <v>0</v>
      </c>
      <c r="X71" s="4">
        <f>COUNTIFS(J$2:J$99,$O71,$L$2:$L$99,0)</f>
        <v>0</v>
      </c>
      <c r="Y71" s="4">
        <f>COUNTIFS(K$2:K$99,$O71,$L$2:$L$99,0)</f>
        <v>0</v>
      </c>
      <c r="Z71" s="5">
        <f>COUNTIFS($B$2:$B$99,O71,$L$2:$L$99,1)+COUNTIFS($C$2:$C$99,O71,$L$2:$L$99,1)+COUNTIFS($D$2:$D$99,O71,$L$2:$L$99,1)+COUNTIFS($E$2:$E$99,O71,$L$2:$L$99,1)+COUNTIFS($F$2:$F$99,O71,$L$2:$L$99,1)+COUNTIFS($G$2:$G$99,O71,$L$2:$L$99,1)+COUNTIFS($H$2:$H$99,O71,$L$2:$L$99,1)+COUNTIFS($I$2:$I$99,O71,$L$2:$L$99,1)+COUNTIFS($J$2:$J$99,O71,$L$2:$L$99,1)+COUNTIFS($K$2:$K$99,O71,$L$2:$L$99,1)</f>
        <v>0</v>
      </c>
      <c r="AA71" s="4">
        <f t="shared" si="25"/>
        <v>10</v>
      </c>
      <c r="AB71" s="4">
        <f t="shared" si="38"/>
        <v>1</v>
      </c>
    </row>
    <row r="72" spans="1:28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6" t="str">
        <f>C19</f>
        <v>Jade Bird</v>
      </c>
      <c r="P72" s="4">
        <f>COUNTIFS(B$2:B$99,$O72,$L$2:$L$99,0)</f>
        <v>0</v>
      </c>
      <c r="Q72" s="4">
        <f>COUNTIFS(C$2:C$99,$O72,$L$2:$L$99,0)</f>
        <v>1</v>
      </c>
      <c r="R72" s="4">
        <f>COUNTIFS(D$2:D$99,$O72,$L$2:$L$99,0)</f>
        <v>0</v>
      </c>
      <c r="S72" s="4">
        <f>COUNTIFS(E$2:E$99,$O72,$L$2:$L$99,0)</f>
        <v>0</v>
      </c>
      <c r="T72" s="4">
        <f>COUNTIFS(F$2:F$99,$O72,$L$2:$L$99,0)</f>
        <v>0</v>
      </c>
      <c r="U72" s="4">
        <f>COUNTIFS(G$2:G$99,$O72,$L$2:$L$99,0)</f>
        <v>0</v>
      </c>
      <c r="V72" s="4">
        <f>COUNTIFS(H$2:H$99,$O72,$L$2:$L$99,0)</f>
        <v>0</v>
      </c>
      <c r="W72" s="4">
        <f>COUNTIFS(I$2:I$99,$O72,$L$2:$L$99,0)</f>
        <v>0</v>
      </c>
      <c r="X72" s="4">
        <f>COUNTIFS(J$2:J$99,$O72,$L$2:$L$99,0)</f>
        <v>0</v>
      </c>
      <c r="Y72" s="4">
        <f>COUNTIFS(K$2:K$99,$O72,$L$2:$L$99,0)</f>
        <v>0</v>
      </c>
      <c r="Z72" s="5">
        <f>COUNTIFS($B$2:$B$99,O72,$L$2:$L$99,1)+COUNTIFS($C$2:$C$99,O72,$L$2:$L$99,1)+COUNTIFS($D$2:$D$99,O72,$L$2:$L$99,1)+COUNTIFS($E$2:$E$99,O72,$L$2:$L$99,1)+COUNTIFS($F$2:$F$99,O72,$L$2:$L$99,1)+COUNTIFS($G$2:$G$99,O72,$L$2:$L$99,1)+COUNTIFS($H$2:$H$99,O72,$L$2:$L$99,1)+COUNTIFS($I$2:$I$99,O72,$L$2:$L$99,1)+COUNTIFS($J$2:$J$99,O72,$L$2:$L$99,1)+COUNTIFS($K$2:$K$99,O72,$L$2:$L$99,1)</f>
        <v>0</v>
      </c>
      <c r="AA72" s="4">
        <f t="shared" si="25"/>
        <v>9</v>
      </c>
      <c r="AB72" s="4">
        <f t="shared" si="38"/>
        <v>1</v>
      </c>
    </row>
    <row r="73" spans="1:28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6" t="str">
        <f>D19</f>
        <v>Pat Benatar</v>
      </c>
      <c r="P73" s="4">
        <f>COUNTIFS(B$2:B$99,$O73,$L$2:$L$99,0)</f>
        <v>0</v>
      </c>
      <c r="Q73" s="4">
        <f>COUNTIFS(C$2:C$99,$O73,$L$2:$L$99,0)</f>
        <v>0</v>
      </c>
      <c r="R73" s="4">
        <f>COUNTIFS(D$2:D$99,$O73,$L$2:$L$99,0)</f>
        <v>1</v>
      </c>
      <c r="S73" s="4">
        <f>COUNTIFS(E$2:E$99,$O73,$L$2:$L$99,0)</f>
        <v>0</v>
      </c>
      <c r="T73" s="4">
        <f>COUNTIFS(F$2:F$99,$O73,$L$2:$L$99,0)</f>
        <v>0</v>
      </c>
      <c r="U73" s="4">
        <f>COUNTIFS(G$2:G$99,$O73,$L$2:$L$99,0)</f>
        <v>0</v>
      </c>
      <c r="V73" s="4">
        <f>COUNTIFS(H$2:H$99,$O73,$L$2:$L$99,0)</f>
        <v>0</v>
      </c>
      <c r="W73" s="4">
        <f>COUNTIFS(I$2:I$99,$O73,$L$2:$L$99,0)</f>
        <v>0</v>
      </c>
      <c r="X73" s="4">
        <f>COUNTIFS(J$2:J$99,$O73,$L$2:$L$99,0)</f>
        <v>0</v>
      </c>
      <c r="Y73" s="4">
        <f>COUNTIFS(K$2:K$99,$O73,$L$2:$L$99,0)</f>
        <v>0</v>
      </c>
      <c r="Z73" s="5">
        <f>COUNTIFS($B$2:$B$99,O73,$L$2:$L$99,1)+COUNTIFS($C$2:$C$99,O73,$L$2:$L$99,1)+COUNTIFS($D$2:$D$99,O73,$L$2:$L$99,1)+COUNTIFS($E$2:$E$99,O73,$L$2:$L$99,1)+COUNTIFS($F$2:$F$99,O73,$L$2:$L$99,1)+COUNTIFS($G$2:$G$99,O73,$L$2:$L$99,1)+COUNTIFS($H$2:$H$99,O73,$L$2:$L$99,1)+COUNTIFS($I$2:$I$99,O73,$L$2:$L$99,1)+COUNTIFS($J$2:$J$99,O73,$L$2:$L$99,1)+COUNTIFS($K$2:$K$99,O73,$L$2:$L$99,1)</f>
        <v>0</v>
      </c>
      <c r="AA73" s="4">
        <f t="shared" si="25"/>
        <v>8</v>
      </c>
      <c r="AB73" s="4">
        <f t="shared" si="38"/>
        <v>1</v>
      </c>
    </row>
    <row r="74" spans="1:28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6" t="str">
        <f>B20</f>
        <v>BEAT</v>
      </c>
      <c r="P74" s="4">
        <f>COUNTIFS(B$2:B$99,$O74,$L$2:$L$99,0)</f>
        <v>1</v>
      </c>
      <c r="Q74" s="4">
        <f>COUNTIFS(C$2:C$99,$O74,$L$2:$L$99,0)</f>
        <v>0</v>
      </c>
      <c r="R74" s="4">
        <f>COUNTIFS(D$2:D$99,$O74,$L$2:$L$99,0)</f>
        <v>0</v>
      </c>
      <c r="S74" s="4">
        <f>COUNTIFS(E$2:E$99,$O74,$L$2:$L$99,0)</f>
        <v>0</v>
      </c>
      <c r="T74" s="4">
        <f>COUNTIFS(F$2:F$99,$O74,$L$2:$L$99,0)</f>
        <v>0</v>
      </c>
      <c r="U74" s="4">
        <f>COUNTIFS(G$2:G$99,$O74,$L$2:$L$99,0)</f>
        <v>0</v>
      </c>
      <c r="V74" s="4">
        <f>COUNTIFS(H$2:H$99,$O74,$L$2:$L$99,0)</f>
        <v>0</v>
      </c>
      <c r="W74" s="4">
        <f>COUNTIFS(I$2:I$99,$O74,$L$2:$L$99,0)</f>
        <v>0</v>
      </c>
      <c r="X74" s="4">
        <f>COUNTIFS(J$2:J$99,$O74,$L$2:$L$99,0)</f>
        <v>0</v>
      </c>
      <c r="Y74" s="4">
        <f>COUNTIFS(K$2:K$99,$O74,$L$2:$L$99,0)</f>
        <v>0</v>
      </c>
      <c r="Z74" s="5">
        <f>COUNTIFS($B$2:$B$99,O74,$L$2:$L$99,1)+COUNTIFS($C$2:$C$99,O74,$L$2:$L$99,1)+COUNTIFS($D$2:$D$99,O74,$L$2:$L$99,1)+COUNTIFS($E$2:$E$99,O74,$L$2:$L$99,1)+COUNTIFS($F$2:$F$99,O74,$L$2:$L$99,1)+COUNTIFS($G$2:$G$99,O74,$L$2:$L$99,1)+COUNTIFS($H$2:$H$99,O74,$L$2:$L$99,1)+COUNTIFS($I$2:$I$99,O74,$L$2:$L$99,1)+COUNTIFS($J$2:$J$99,O74,$L$2:$L$99,1)+COUNTIFS($K$2:$K$99,O74,$L$2:$L$99,1)</f>
        <v>0</v>
      </c>
      <c r="AA74" s="4">
        <f t="shared" si="25"/>
        <v>10</v>
      </c>
      <c r="AB74" s="4">
        <f t="shared" si="38"/>
        <v>1</v>
      </c>
    </row>
    <row r="75" spans="1:28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6" t="str">
        <f>C21</f>
        <v>Jaguar Sun</v>
      </c>
      <c r="P75" s="4">
        <f>COUNTIFS(B$2:B$99,$O75,$L$2:$L$99,0)</f>
        <v>0</v>
      </c>
      <c r="Q75" s="4">
        <f>COUNTIFS(C$2:C$99,$O75,$L$2:$L$99,0)</f>
        <v>1</v>
      </c>
      <c r="R75" s="4">
        <f>COUNTIFS(D$2:D$99,$O75,$L$2:$L$99,0)</f>
        <v>0</v>
      </c>
      <c r="S75" s="4">
        <f>COUNTIFS(E$2:E$99,$O75,$L$2:$L$99,0)</f>
        <v>0</v>
      </c>
      <c r="T75" s="4">
        <f>COUNTIFS(F$2:F$99,$O75,$L$2:$L$99,0)</f>
        <v>0</v>
      </c>
      <c r="U75" s="4">
        <f>COUNTIFS(G$2:G$99,$O75,$L$2:$L$99,0)</f>
        <v>0</v>
      </c>
      <c r="V75" s="4">
        <f>COUNTIFS(H$2:H$99,$O75,$L$2:$L$99,0)</f>
        <v>0</v>
      </c>
      <c r="W75" s="4">
        <f>COUNTIFS(I$2:I$99,$O75,$L$2:$L$99,0)</f>
        <v>0</v>
      </c>
      <c r="X75" s="4">
        <f>COUNTIFS(J$2:J$99,$O75,$L$2:$L$99,0)</f>
        <v>0</v>
      </c>
      <c r="Y75" s="4">
        <f>COUNTIFS(K$2:K$99,$O75,$L$2:$L$99,0)</f>
        <v>0</v>
      </c>
      <c r="Z75" s="5">
        <f>COUNTIFS($B$2:$B$99,O75,$L$2:$L$99,1)+COUNTIFS($C$2:$C$99,O75,$L$2:$L$99,1)+COUNTIFS($D$2:$D$99,O75,$L$2:$L$99,1)+COUNTIFS($E$2:$E$99,O75,$L$2:$L$99,1)+COUNTIFS($F$2:$F$99,O75,$L$2:$L$99,1)+COUNTIFS($G$2:$G$99,O75,$L$2:$L$99,1)+COUNTIFS($H$2:$H$99,O75,$L$2:$L$99,1)+COUNTIFS($I$2:$I$99,O75,$L$2:$L$99,1)+COUNTIFS($J$2:$J$99,O75,$L$2:$L$99,1)+COUNTIFS($K$2:$K$99,O75,$L$2:$L$99,1)</f>
        <v>0</v>
      </c>
      <c r="AA75" s="4">
        <f t="shared" si="25"/>
        <v>9</v>
      </c>
      <c r="AB75" s="4">
        <f t="shared" si="38"/>
        <v>1</v>
      </c>
    </row>
    <row r="76" spans="1:28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6" t="str">
        <f>B22</f>
        <v>Jack White</v>
      </c>
      <c r="P76" s="4">
        <f>COUNTIFS(B$2:B$99,$O76,$L$2:$L$99,0)</f>
        <v>1</v>
      </c>
      <c r="Q76" s="4">
        <f>COUNTIFS(C$2:C$99,$O76,$L$2:$L$99,0)</f>
        <v>0</v>
      </c>
      <c r="R76" s="4">
        <f>COUNTIFS(D$2:D$99,$O76,$L$2:$L$99,0)</f>
        <v>0</v>
      </c>
      <c r="S76" s="4">
        <f>COUNTIFS(E$2:E$99,$O76,$L$2:$L$99,0)</f>
        <v>0</v>
      </c>
      <c r="T76" s="4">
        <f>COUNTIFS(F$2:F$99,$O76,$L$2:$L$99,0)</f>
        <v>0</v>
      </c>
      <c r="U76" s="4">
        <f>COUNTIFS(G$2:G$99,$O76,$L$2:$L$99,0)</f>
        <v>0</v>
      </c>
      <c r="V76" s="4">
        <f>COUNTIFS(H$2:H$99,$O76,$L$2:$L$99,0)</f>
        <v>0</v>
      </c>
      <c r="W76" s="4">
        <f>COUNTIFS(I$2:I$99,$O76,$L$2:$L$99,0)</f>
        <v>0</v>
      </c>
      <c r="X76" s="4">
        <f>COUNTIFS(J$2:J$99,$O76,$L$2:$L$99,0)</f>
        <v>0</v>
      </c>
      <c r="Y76" s="4">
        <f>COUNTIFS(K$2:K$99,$O76,$L$2:$L$99,0)</f>
        <v>0</v>
      </c>
      <c r="Z76" s="5">
        <f>COUNTIFS($B$2:$B$99,O76,$L$2:$L$99,1)+COUNTIFS($C$2:$C$99,O76,$L$2:$L$99,1)+COUNTIFS($D$2:$D$99,O76,$L$2:$L$99,1)+COUNTIFS($E$2:$E$99,O76,$L$2:$L$99,1)+COUNTIFS($F$2:$F$99,O76,$L$2:$L$99,1)+COUNTIFS($G$2:$G$99,O76,$L$2:$L$99,1)+COUNTIFS($H$2:$H$99,O76,$L$2:$L$99,1)+COUNTIFS($I$2:$I$99,O76,$L$2:$L$99,1)+COUNTIFS($J$2:$J$99,O76,$L$2:$L$99,1)+COUNTIFS($K$2:$K$99,O76,$L$2:$L$99,1)</f>
        <v>0</v>
      </c>
      <c r="AA76" s="4">
        <f t="shared" si="25"/>
        <v>10</v>
      </c>
      <c r="AB76" s="4">
        <f t="shared" si="38"/>
        <v>1</v>
      </c>
    </row>
    <row r="77" spans="1:28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6" t="str">
        <f>B23</f>
        <v>Itzy</v>
      </c>
      <c r="P77" s="4">
        <f t="shared" ref="P77:P81" si="39">COUNTIFS(B$2:B$99,$O77,$L$2:$L$99,0)</f>
        <v>1</v>
      </c>
      <c r="Q77" s="4">
        <f t="shared" ref="Q77:Q81" si="40">COUNTIFS(C$2:C$99,$O77,$L$2:$L$99,0)</f>
        <v>0</v>
      </c>
      <c r="R77" s="4">
        <f t="shared" ref="R77:R81" si="41">COUNTIFS(D$2:D$99,$O77,$L$2:$L$99,0)</f>
        <v>0</v>
      </c>
      <c r="S77" s="4">
        <f t="shared" ref="S77:S81" si="42">COUNTIFS(E$2:E$99,$O77,$L$2:$L$99,0)</f>
        <v>0</v>
      </c>
      <c r="T77" s="4">
        <f t="shared" ref="T77:T81" si="43">COUNTIFS(F$2:F$99,$O77,$L$2:$L$99,0)</f>
        <v>0</v>
      </c>
      <c r="U77" s="4">
        <f t="shared" ref="U77:U81" si="44">COUNTIFS(G$2:G$99,$O77,$L$2:$L$99,0)</f>
        <v>0</v>
      </c>
      <c r="V77" s="4">
        <f t="shared" ref="V77:V81" si="45">COUNTIFS(H$2:H$99,$O77,$L$2:$L$99,0)</f>
        <v>0</v>
      </c>
      <c r="W77" s="4">
        <f t="shared" ref="W77:W81" si="46">COUNTIFS(I$2:I$99,$O77,$L$2:$L$99,0)</f>
        <v>0</v>
      </c>
      <c r="X77" s="4">
        <f t="shared" ref="X77:X81" si="47">COUNTIFS(J$2:J$99,$O77,$L$2:$L$99,0)</f>
        <v>0</v>
      </c>
      <c r="Y77" s="4">
        <f t="shared" ref="Y77:Y81" si="48">COUNTIFS(K$2:K$99,$O77,$L$2:$L$99,0)</f>
        <v>0</v>
      </c>
      <c r="Z77" s="5">
        <f t="shared" ref="Z77:Z81" si="49">COUNTIFS($B$2:$B$99,O77,$L$2:$L$99,1)+COUNTIFS($C$2:$C$99,O77,$L$2:$L$99,1)+COUNTIFS($D$2:$D$99,O77,$L$2:$L$99,1)+COUNTIFS($E$2:$E$99,O77,$L$2:$L$99,1)+COUNTIFS($F$2:$F$99,O77,$L$2:$L$99,1)+COUNTIFS($G$2:$G$99,O77,$L$2:$L$99,1)+COUNTIFS($H$2:$H$99,O77,$L$2:$L$99,1)+COUNTIFS($I$2:$I$99,O77,$L$2:$L$99,1)+COUNTIFS($J$2:$J$99,O77,$L$2:$L$99,1)+COUNTIFS($K$2:$K$99,O77,$L$2:$L$99,1)</f>
        <v>0</v>
      </c>
      <c r="AA77" s="4">
        <f t="shared" ref="AA77:AA81" si="50">SUM(P77*10,Q77*9,R77*8,S77*7,T77*6,U77*5,V77*4,W77*3,X77*2,Y77*1,Z77*5)</f>
        <v>10</v>
      </c>
      <c r="AB77" s="4">
        <f t="shared" ref="AB77:AB81" si="51">SUM(P77:Z77)</f>
        <v>1</v>
      </c>
    </row>
    <row r="78" spans="1:28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6" t="str">
        <f>C23</f>
        <v>Red Velvet</v>
      </c>
      <c r="P78" s="4">
        <f t="shared" si="39"/>
        <v>0</v>
      </c>
      <c r="Q78" s="4">
        <f t="shared" si="40"/>
        <v>1</v>
      </c>
      <c r="R78" s="4">
        <f t="shared" si="41"/>
        <v>0</v>
      </c>
      <c r="S78" s="4">
        <f t="shared" si="42"/>
        <v>0</v>
      </c>
      <c r="T78" s="4">
        <f t="shared" si="43"/>
        <v>0</v>
      </c>
      <c r="U78" s="4">
        <f t="shared" si="44"/>
        <v>0</v>
      </c>
      <c r="V78" s="4">
        <f t="shared" si="45"/>
        <v>0</v>
      </c>
      <c r="W78" s="4">
        <f t="shared" si="46"/>
        <v>0</v>
      </c>
      <c r="X78" s="4">
        <f t="shared" si="47"/>
        <v>0</v>
      </c>
      <c r="Y78" s="4">
        <f t="shared" si="48"/>
        <v>0</v>
      </c>
      <c r="Z78" s="5">
        <f t="shared" si="49"/>
        <v>0</v>
      </c>
      <c r="AA78" s="4">
        <f t="shared" si="50"/>
        <v>9</v>
      </c>
      <c r="AB78" s="4">
        <f t="shared" si="51"/>
        <v>1</v>
      </c>
    </row>
    <row r="79" spans="1:28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6" t="str">
        <f>D23</f>
        <v>Ive</v>
      </c>
      <c r="P79" s="4">
        <f t="shared" si="39"/>
        <v>0</v>
      </c>
      <c r="Q79" s="4">
        <f t="shared" si="40"/>
        <v>0</v>
      </c>
      <c r="R79" s="4">
        <f t="shared" si="41"/>
        <v>1</v>
      </c>
      <c r="S79" s="4">
        <f t="shared" si="42"/>
        <v>0</v>
      </c>
      <c r="T79" s="4">
        <f t="shared" si="43"/>
        <v>0</v>
      </c>
      <c r="U79" s="4">
        <f t="shared" si="44"/>
        <v>0</v>
      </c>
      <c r="V79" s="4">
        <f t="shared" si="45"/>
        <v>0</v>
      </c>
      <c r="W79" s="4">
        <f t="shared" si="46"/>
        <v>0</v>
      </c>
      <c r="X79" s="4">
        <f t="shared" si="47"/>
        <v>0</v>
      </c>
      <c r="Y79" s="4">
        <f t="shared" si="48"/>
        <v>0</v>
      </c>
      <c r="Z79" s="5">
        <f t="shared" si="49"/>
        <v>0</v>
      </c>
      <c r="AA79" s="4">
        <f t="shared" si="50"/>
        <v>8</v>
      </c>
      <c r="AB79" s="4">
        <f t="shared" si="51"/>
        <v>1</v>
      </c>
    </row>
    <row r="80" spans="1:28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6" t="str">
        <f>E23</f>
        <v>Rolling Quartz</v>
      </c>
      <c r="P80" s="4">
        <f t="shared" si="39"/>
        <v>0</v>
      </c>
      <c r="Q80" s="4">
        <f t="shared" si="40"/>
        <v>0</v>
      </c>
      <c r="R80" s="4">
        <f t="shared" si="41"/>
        <v>0</v>
      </c>
      <c r="S80" s="4">
        <f t="shared" si="42"/>
        <v>1</v>
      </c>
      <c r="T80" s="4">
        <f t="shared" si="43"/>
        <v>0</v>
      </c>
      <c r="U80" s="4">
        <f t="shared" si="44"/>
        <v>0</v>
      </c>
      <c r="V80" s="4">
        <f t="shared" si="45"/>
        <v>0</v>
      </c>
      <c r="W80" s="4">
        <f t="shared" si="46"/>
        <v>0</v>
      </c>
      <c r="X80" s="4">
        <f t="shared" si="47"/>
        <v>0</v>
      </c>
      <c r="Y80" s="4">
        <f t="shared" si="48"/>
        <v>0</v>
      </c>
      <c r="Z80" s="5">
        <f t="shared" si="49"/>
        <v>0</v>
      </c>
      <c r="AA80" s="4">
        <f t="shared" si="50"/>
        <v>7</v>
      </c>
      <c r="AB80" s="4">
        <f t="shared" si="51"/>
        <v>1</v>
      </c>
    </row>
    <row r="81" spans="1:28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6" t="str">
        <f>F23</f>
        <v>Twice</v>
      </c>
      <c r="P81" s="4">
        <f t="shared" si="39"/>
        <v>0</v>
      </c>
      <c r="Q81" s="4">
        <f t="shared" si="40"/>
        <v>0</v>
      </c>
      <c r="R81" s="4">
        <f t="shared" si="41"/>
        <v>0</v>
      </c>
      <c r="S81" s="4">
        <f t="shared" si="42"/>
        <v>0</v>
      </c>
      <c r="T81" s="4">
        <f t="shared" si="43"/>
        <v>1</v>
      </c>
      <c r="U81" s="4">
        <f t="shared" si="44"/>
        <v>0</v>
      </c>
      <c r="V81" s="4">
        <f t="shared" si="45"/>
        <v>0</v>
      </c>
      <c r="W81" s="4">
        <f t="shared" si="46"/>
        <v>0</v>
      </c>
      <c r="X81" s="4">
        <f t="shared" si="47"/>
        <v>0</v>
      </c>
      <c r="Y81" s="4">
        <f t="shared" si="48"/>
        <v>0</v>
      </c>
      <c r="Z81" s="5">
        <f t="shared" si="49"/>
        <v>0</v>
      </c>
      <c r="AA81" s="4">
        <f t="shared" si="50"/>
        <v>6</v>
      </c>
      <c r="AB81" s="4">
        <f t="shared" si="51"/>
        <v>1</v>
      </c>
    </row>
    <row r="82" spans="1:28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6"/>
      <c r="P82" s="4"/>
      <c r="Q82" s="4"/>
      <c r="R82" s="4"/>
      <c r="S82" s="4"/>
      <c r="T82" s="4"/>
      <c r="U82" s="4"/>
      <c r="V82" s="4"/>
      <c r="W82" s="4"/>
      <c r="X82" s="4"/>
      <c r="Y82" s="4"/>
      <c r="Z82" s="5"/>
      <c r="AA82" s="4"/>
      <c r="AB82" s="4"/>
    </row>
    <row r="83" spans="1:28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6"/>
      <c r="P83" s="4"/>
      <c r="Q83" s="4"/>
      <c r="R83" s="4"/>
      <c r="S83" s="4"/>
      <c r="T83" s="4"/>
      <c r="U83" s="4"/>
      <c r="V83" s="4"/>
      <c r="W83" s="4"/>
      <c r="X83" s="4"/>
      <c r="Y83" s="4"/>
      <c r="Z83" s="5"/>
      <c r="AA83" s="4"/>
      <c r="AB83" s="4"/>
    </row>
    <row r="84" spans="1:28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6"/>
      <c r="P84" s="4"/>
      <c r="Q84" s="4"/>
      <c r="R84" s="4"/>
      <c r="S84" s="4"/>
      <c r="T84" s="4"/>
      <c r="U84" s="4"/>
      <c r="V84" s="4"/>
      <c r="W84" s="4"/>
      <c r="X84" s="4"/>
      <c r="Y84" s="4"/>
      <c r="Z84" s="5"/>
      <c r="AA84" s="4"/>
      <c r="AB84" s="4"/>
    </row>
    <row r="85" spans="1:28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6"/>
      <c r="P85" s="4"/>
      <c r="Q85" s="4"/>
      <c r="R85" s="4"/>
      <c r="S85" s="4"/>
      <c r="T85" s="4"/>
      <c r="U85" s="4"/>
      <c r="V85" s="4"/>
      <c r="W85" s="4"/>
      <c r="X85" s="4"/>
      <c r="Y85" s="4"/>
      <c r="Z85" s="5"/>
      <c r="AA85" s="4"/>
      <c r="AB85" s="4"/>
    </row>
    <row r="86" spans="1:28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6"/>
      <c r="P86" s="4"/>
      <c r="Q86" s="4"/>
      <c r="R86" s="4"/>
      <c r="S86" s="4"/>
      <c r="T86" s="4"/>
      <c r="U86" s="4"/>
      <c r="V86" s="4"/>
      <c r="W86" s="4"/>
      <c r="X86" s="4"/>
      <c r="Y86" s="4"/>
      <c r="Z86" s="5"/>
      <c r="AA86" s="4"/>
      <c r="AB86" s="4"/>
    </row>
    <row r="87" spans="1:28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6"/>
      <c r="P87" s="4"/>
      <c r="Q87" s="4"/>
      <c r="R87" s="4"/>
      <c r="S87" s="4"/>
      <c r="T87" s="4"/>
      <c r="U87" s="4"/>
      <c r="V87" s="4"/>
      <c r="W87" s="4"/>
      <c r="X87" s="4"/>
      <c r="Y87" s="4"/>
      <c r="Z87" s="5"/>
      <c r="AA87" s="4"/>
      <c r="AB87" s="4"/>
    </row>
    <row r="88" spans="1:28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6"/>
      <c r="P88" s="4"/>
      <c r="Q88" s="4"/>
      <c r="R88" s="4"/>
      <c r="S88" s="4"/>
      <c r="T88" s="4"/>
      <c r="U88" s="4"/>
      <c r="V88" s="4"/>
      <c r="W88" s="4"/>
      <c r="X88" s="4"/>
      <c r="Y88" s="4"/>
      <c r="Z88" s="5"/>
      <c r="AA88" s="4"/>
      <c r="AB88" s="4"/>
    </row>
    <row r="89" spans="1:28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6"/>
      <c r="P89" s="4"/>
      <c r="Q89" s="4"/>
      <c r="R89" s="4"/>
      <c r="S89" s="4"/>
      <c r="T89" s="4"/>
      <c r="U89" s="4"/>
      <c r="V89" s="4"/>
      <c r="W89" s="4"/>
      <c r="X89" s="4"/>
      <c r="Y89" s="4"/>
      <c r="Z89" s="5"/>
      <c r="AA89" s="4"/>
      <c r="AB89" s="4"/>
    </row>
    <row r="90" spans="1:28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6"/>
      <c r="P90" s="4"/>
      <c r="Q90" s="4"/>
      <c r="R90" s="4"/>
      <c r="S90" s="4"/>
      <c r="T90" s="4"/>
      <c r="U90" s="4"/>
      <c r="V90" s="4"/>
      <c r="W90" s="4"/>
      <c r="X90" s="4"/>
      <c r="Y90" s="4"/>
      <c r="Z90" s="5"/>
      <c r="AA90" s="4"/>
      <c r="AB90" s="4"/>
    </row>
    <row r="91" spans="1:28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6"/>
      <c r="P91" s="4"/>
      <c r="Q91" s="4"/>
      <c r="R91" s="4"/>
      <c r="S91" s="4"/>
      <c r="T91" s="4"/>
      <c r="U91" s="4"/>
      <c r="V91" s="4"/>
      <c r="W91" s="4"/>
      <c r="X91" s="4"/>
      <c r="Y91" s="4"/>
      <c r="Z91" s="5"/>
      <c r="AA91" s="4"/>
      <c r="AB91" s="4"/>
    </row>
    <row r="92" spans="1:28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6"/>
      <c r="P92" s="4"/>
      <c r="Q92" s="4"/>
      <c r="R92" s="4"/>
      <c r="S92" s="4"/>
      <c r="T92" s="4"/>
      <c r="U92" s="4"/>
      <c r="V92" s="4"/>
      <c r="W92" s="4"/>
      <c r="X92" s="4"/>
      <c r="Y92" s="4"/>
      <c r="Z92" s="5"/>
      <c r="AA92" s="4"/>
      <c r="AB92" s="4"/>
    </row>
    <row r="93" spans="1:28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6"/>
      <c r="P93" s="4"/>
      <c r="Q93" s="4"/>
      <c r="R93" s="4"/>
      <c r="S93" s="4"/>
      <c r="T93" s="4"/>
      <c r="U93" s="4"/>
      <c r="V93" s="4"/>
      <c r="W93" s="4"/>
      <c r="X93" s="4"/>
      <c r="Y93" s="4"/>
      <c r="Z93" s="5"/>
      <c r="AA93" s="4"/>
      <c r="AB93" s="4"/>
    </row>
    <row r="94" spans="1:28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6"/>
      <c r="P94" s="4"/>
      <c r="Q94" s="4"/>
      <c r="R94" s="4"/>
      <c r="S94" s="4"/>
      <c r="T94" s="4"/>
      <c r="U94" s="4"/>
      <c r="V94" s="4"/>
      <c r="W94" s="4"/>
      <c r="X94" s="4"/>
      <c r="Y94" s="4"/>
      <c r="Z94" s="5"/>
      <c r="AA94" s="4"/>
      <c r="AB94" s="4"/>
    </row>
    <row r="95" spans="1:28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6"/>
      <c r="P95" s="4"/>
      <c r="Q95" s="4"/>
      <c r="R95" s="4"/>
      <c r="S95" s="4"/>
      <c r="T95" s="4"/>
      <c r="U95" s="4"/>
      <c r="V95" s="4"/>
      <c r="W95" s="4"/>
      <c r="X95" s="4"/>
      <c r="Y95" s="4"/>
      <c r="Z95" s="5"/>
      <c r="AA95" s="4"/>
      <c r="AB95" s="4"/>
    </row>
    <row r="96" spans="1:28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6"/>
      <c r="P96" s="4"/>
      <c r="Q96" s="4"/>
      <c r="R96" s="4"/>
      <c r="S96" s="4"/>
      <c r="T96" s="4"/>
      <c r="U96" s="4"/>
      <c r="V96" s="4"/>
      <c r="W96" s="4"/>
      <c r="X96" s="4"/>
      <c r="Y96" s="4"/>
      <c r="Z96" s="5"/>
      <c r="AA96" s="4"/>
      <c r="AB96" s="4"/>
    </row>
    <row r="97" spans="1:28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6"/>
      <c r="P97" s="4"/>
      <c r="Q97" s="4"/>
      <c r="R97" s="4"/>
      <c r="S97" s="4"/>
      <c r="T97" s="4"/>
      <c r="U97" s="4"/>
      <c r="V97" s="4"/>
      <c r="W97" s="4"/>
      <c r="X97" s="4"/>
      <c r="Y97" s="4"/>
      <c r="Z97" s="5"/>
      <c r="AA97" s="4"/>
      <c r="AB97" s="4"/>
    </row>
    <row r="98" spans="1:28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6"/>
      <c r="P98" s="4"/>
      <c r="Q98" s="4"/>
      <c r="R98" s="4"/>
      <c r="S98" s="4"/>
      <c r="T98" s="4"/>
      <c r="U98" s="4"/>
      <c r="V98" s="4"/>
      <c r="W98" s="4"/>
      <c r="X98" s="4"/>
      <c r="Y98" s="4"/>
      <c r="Z98" s="5"/>
      <c r="AA98" s="4"/>
      <c r="AB98" s="4"/>
    </row>
    <row r="99" spans="1:28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6"/>
      <c r="P99" s="4"/>
      <c r="Q99" s="4"/>
      <c r="R99" s="4"/>
      <c r="S99" s="4"/>
      <c r="T99" s="4"/>
      <c r="U99" s="4"/>
      <c r="V99" s="4"/>
      <c r="W99" s="4"/>
      <c r="X99" s="4"/>
      <c r="Y99" s="4"/>
      <c r="Z99" s="5"/>
      <c r="AA99" s="4"/>
      <c r="AB99" s="4"/>
    </row>
  </sheetData>
  <conditionalFormatting sqref="O1:O1048576">
    <cfRule type="duplicateValues" dxfId="4" priority="4"/>
  </conditionalFormatting>
  <conditionalFormatting sqref="O18:O21 O23:O31 O34:O100 O2:O12">
    <cfRule type="duplicateValues" dxfId="3" priority="8"/>
  </conditionalFormatting>
  <conditionalFormatting sqref="AA3:AA88">
    <cfRule type="cellIs" dxfId="2" priority="3" operator="greaterThan">
      <formula>10</formula>
    </cfRule>
  </conditionalFormatting>
  <conditionalFormatting sqref="AA3:AA88">
    <cfRule type="cellIs" dxfId="1" priority="2" operator="equal">
      <formula>10</formula>
    </cfRule>
  </conditionalFormatting>
  <conditionalFormatting sqref="AA3:AA88">
    <cfRule type="cellIs" dxfId="0" priority="1" operator="between">
      <formula>1</formula>
      <formula>9</formula>
    </cfRule>
  </conditionalFormatting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/>
  <cp:revision/>
  <dcterms:created xsi:type="dcterms:W3CDTF">2020-12-21T15:30:21Z</dcterms:created>
  <dcterms:modified xsi:type="dcterms:W3CDTF">2024-12-29T07:45:20Z</dcterms:modified>
  <cp:category/>
  <cp:contentStatus/>
</cp:coreProperties>
</file>